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activeTab="3"/>
  </bookViews>
  <sheets>
    <sheet name="О филиале" sheetId="1" r:id="rId1"/>
    <sheet name="Руководитель" sheetId="6" r:id="rId2"/>
    <sheet name="Юридическое лицо" sheetId="7" r:id="rId3"/>
    <sheet name="Областная доставка" sheetId="2" r:id="rId4"/>
    <sheet name="Упаковка и доставка по городку" sheetId="3" r:id="rId5"/>
    <sheet name="Фотографии и размеры" sheetId="4" r:id="rId6"/>
    <sheet name="Оборудование" sheetId="8" r:id="rId7"/>
  </sheets>
  <calcPr calcId="162913"/>
</workbook>
</file>

<file path=xl/calcChain.xml><?xml version="1.0" encoding="utf-8"?>
<calcChain xmlns="http://schemas.openxmlformats.org/spreadsheetml/2006/main">
  <c r="E39" i="8" l="1"/>
  <c r="E38" i="8"/>
  <c r="E37" i="8"/>
  <c r="E36" i="8"/>
  <c r="E35" i="8"/>
  <c r="E34" i="8"/>
  <c r="E33" i="8"/>
  <c r="E32" i="8"/>
  <c r="E31" i="8"/>
  <c r="E30" i="8"/>
  <c r="E29" i="8"/>
  <c r="E28" i="8"/>
  <c r="E27" i="8"/>
  <c r="E26" i="8"/>
  <c r="E25" i="8"/>
  <c r="E24" i="8"/>
  <c r="E23" i="8"/>
  <c r="E22" i="8"/>
  <c r="E21" i="8"/>
  <c r="E20" i="8"/>
  <c r="E19" i="8"/>
  <c r="E18" i="8"/>
  <c r="E17" i="8"/>
  <c r="E16" i="8"/>
  <c r="E15" i="8"/>
  <c r="E14" i="8"/>
  <c r="E13" i="8"/>
  <c r="E12" i="8"/>
  <c r="E11" i="8"/>
  <c r="E10" i="8"/>
  <c r="E9" i="8"/>
  <c r="E8" i="8"/>
  <c r="E7" i="8"/>
  <c r="E6" i="8"/>
  <c r="E5" i="8"/>
  <c r="E4" i="8"/>
  <c r="E3" i="8"/>
  <c r="B1" i="2" l="1"/>
</calcChain>
</file>

<file path=xl/sharedStrings.xml><?xml version="1.0" encoding="utf-8"?>
<sst xmlns="http://schemas.openxmlformats.org/spreadsheetml/2006/main" count="253" uniqueCount="221">
  <si>
    <t>Карточка открываемого филиала (город-спутник)</t>
  </si>
  <si>
    <t>Стоимость перевозки город-центр – город-спутник:</t>
  </si>
  <si>
    <t>Авто</t>
  </si>
  <si>
    <t>Конверт</t>
  </si>
  <si>
    <t>5 кг</t>
  </si>
  <si>
    <t>20 кг</t>
  </si>
  <si>
    <t>40 кг</t>
  </si>
  <si>
    <t>Авиа</t>
  </si>
  <si>
    <t>Город-спутник:</t>
  </si>
  <si>
    <t>Город-центр:</t>
  </si>
  <si>
    <t>Расстояние (км):</t>
  </si>
  <si>
    <t>Количество рейсов в неделю:</t>
  </si>
  <si>
    <t>Затраты (руб/кг):</t>
  </si>
  <si>
    <t>Перевозчик (филиал какого города):</t>
  </si>
  <si>
    <t>Адрес склада:</t>
  </si>
  <si>
    <t>Площадь (кв.м.):</t>
  </si>
  <si>
    <t>Телефон склада:</t>
  </si>
  <si>
    <t>График работы:</t>
  </si>
  <si>
    <t>Электронный адрес:</t>
  </si>
  <si>
    <t>Жд</t>
  </si>
  <si>
    <t>Срок доставки город-центр – город-спутник:</t>
  </si>
  <si>
    <t>ПРР:</t>
  </si>
  <si>
    <t>ICQ:</t>
  </si>
  <si>
    <t>Наименование организации:</t>
  </si>
  <si>
    <t>Юридический адрес:</t>
  </si>
  <si>
    <t>Фактический адрес:</t>
  </si>
  <si>
    <t>ИНН:</t>
  </si>
  <si>
    <t>КПП:</t>
  </si>
  <si>
    <t>*Вместе с карточкой отправить сканы реквизитов ИП и/или ООО города-спутника.</t>
  </si>
  <si>
    <t>Банковские реквизиты:</t>
  </si>
  <si>
    <t>Оттиск печати:</t>
  </si>
  <si>
    <t xml:space="preserve">Вид города-спутника (нужное подчеркнуть): </t>
  </si>
  <si>
    <t>Дата рождения:</t>
  </si>
  <si>
    <t>вс:</t>
  </si>
  <si>
    <t>сб:</t>
  </si>
  <si>
    <t>пн-пт:</t>
  </si>
  <si>
    <t>Дата открытия:</t>
  </si>
  <si>
    <t xml:space="preserve"> </t>
  </si>
  <si>
    <t>Примечание:</t>
  </si>
  <si>
    <r>
      <t>Также</t>
    </r>
    <r>
      <rPr>
        <sz val="10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нужны</t>
    </r>
    <r>
      <rPr>
        <sz val="10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фотографии мест и ориентировочные размеры размещения наружной рекламы.</t>
    </r>
  </si>
  <si>
    <r>
      <t xml:space="preserve">Убедительная просьба заполнить выше 4 указанных пункта, иначе город </t>
    </r>
    <r>
      <rPr>
        <b/>
        <u/>
        <sz val="11"/>
        <color rgb="FFFF0000"/>
        <rFont val="Times New Roman"/>
        <family val="1"/>
        <charset val="204"/>
      </rPr>
      <t>НЕ БУДЕТ ОТКРЫТ!</t>
    </r>
  </si>
  <si>
    <t> Доставка по городу  </t>
  </si>
  <si>
    <t>До 1 кг/0,004 м3</t>
  </si>
  <si>
    <t>До 5 кг/0,02 м3</t>
  </si>
  <si>
    <t>Груз более 3000 кг/15 м3</t>
  </si>
  <si>
    <t>Город</t>
  </si>
  <si>
    <t>Рабочее время</t>
  </si>
  <si>
    <t>Вечернее время</t>
  </si>
  <si>
    <t>Выходные дни</t>
  </si>
  <si>
    <t>Удалённые районы</t>
  </si>
  <si>
    <r>
      <t>Форма таблички «</t>
    </r>
    <r>
      <rPr>
        <b/>
        <sz val="11"/>
        <color rgb="FFFF0000"/>
        <rFont val="Calibri"/>
        <family val="2"/>
        <charset val="204"/>
        <scheme val="minor"/>
      </rPr>
      <t>упаковка груза и доставка по городу</t>
    </r>
    <r>
      <rPr>
        <sz val="11"/>
        <color rgb="FFFF0000"/>
        <rFont val="Calibri"/>
        <family val="2"/>
        <charset val="204"/>
        <scheme val="minor"/>
      </rPr>
      <t>» должна быть приведена к таком виду!</t>
    </r>
  </si>
  <si>
    <t>от 10 тонн до 20 тонн - 2 часа.</t>
  </si>
  <si>
    <t xml:space="preserve">*За каждые последующие полные/неполные 30 минут сверхнормативного времени выполнения погрузо-разгрузочных работ взимается стоимость, равная тарифу за простой. </t>
  </si>
  <si>
    <t xml:space="preserve">Временные нормативы для выполнения погрузо-разгрузочных работ: </t>
  </si>
  <si>
    <t>до 150 кг - 15 минут;</t>
  </si>
  <si>
    <t>до 400 кг - 20 минут;</t>
  </si>
  <si>
    <t>Простой*, в час</t>
  </si>
  <si>
    <t>до 1500 кг - 30 минут;</t>
  </si>
  <si>
    <t>от 1501 кг до 3000 кг - 40 минут;</t>
  </si>
  <si>
    <t>от 3001 кг до 4000 кг - 1 час;</t>
  </si>
  <si>
    <t>от 4001 кг до 10 тонн - 1 час 30 минут;</t>
  </si>
  <si>
    <t>Срок доставки</t>
  </si>
  <si>
    <t>ФИО руководителя</t>
  </si>
  <si>
    <t>Паспортные данные:</t>
  </si>
  <si>
    <t>Мобильный телефон:</t>
  </si>
  <si>
    <t>обед:</t>
  </si>
  <si>
    <t>Забор, доставка:</t>
  </si>
  <si>
    <t>Рекизиты организации:</t>
  </si>
  <si>
    <t>Обрешётка:</t>
  </si>
  <si>
    <t>Упаковка:</t>
  </si>
  <si>
    <t>Разница времени с Новосибирском:</t>
  </si>
  <si>
    <t>Ограничения:</t>
  </si>
  <si>
    <t>Приём груза:</t>
  </si>
  <si>
    <t>Выдача груза:</t>
  </si>
  <si>
    <t>Вес одного места не более</t>
  </si>
  <si>
    <t>Длина стороны одного места не более</t>
  </si>
  <si>
    <t>Высота одного места не более</t>
  </si>
  <si>
    <t>Весы, грузоподъёмность, точность:</t>
  </si>
  <si>
    <t>Перечень услуг, предоставляемых клиенту:</t>
  </si>
  <si>
    <t>Логистика (через какой ближайший, уже открытый, город едет груз):</t>
  </si>
  <si>
    <t>Особые требования к приёмке груза для перевозки (если есть. Например, как в Беларусь, Армению):</t>
  </si>
  <si>
    <t>Погрузчик, его грузоподъёмность (тонн):</t>
  </si>
  <si>
    <t>Штабелёр, его грузоподъёмность (тонн):</t>
  </si>
  <si>
    <t xml:space="preserve">ширина одной стороны </t>
  </si>
  <si>
    <t>Груз 800-3000 кг/15 м3</t>
  </si>
  <si>
    <t>Вид упаковки</t>
  </si>
  <si>
    <t>Мин, руб</t>
  </si>
  <si>
    <t>м3, руб</t>
  </si>
  <si>
    <t>Описание</t>
  </si>
  <si>
    <t>Упаковка включает в себя</t>
  </si>
  <si>
    <t>Деревянная обрешётка</t>
  </si>
  <si>
    <t>Используется для перевозки хрупких, текучих и нестандартных грузов.</t>
  </si>
  <si>
    <t>Поддон (паллет), пиломатериал, шурупы/гвозди</t>
  </si>
  <si>
    <t>Деревянная обрешётка для стекла</t>
  </si>
  <si>
    <t xml:space="preserve">Используется для перевозки хрупких грузов, содержащих стекло. </t>
  </si>
  <si>
    <t>Картон</t>
  </si>
  <si>
    <t>Упаковка для защиты груза от повреждений и загрязнений.</t>
  </si>
  <si>
    <t>Картон, скотч</t>
  </si>
  <si>
    <t>Воздушно-пузырчатая плёнка</t>
  </si>
  <si>
    <t>Мягкий полиэтиленовый материал для защиты или фиксации груза внутри упаковки.</t>
  </si>
  <si>
    <t>Воздушно-пузырчатую плёнку, скотч</t>
  </si>
  <si>
    <t>Стрейч-плёнка</t>
  </si>
  <si>
    <t>Дополнительная упаковка для объединения груза и защиты от загрязнений.</t>
  </si>
  <si>
    <t>Стрейч-плёнку, скотч</t>
  </si>
  <si>
    <t>Скотч</t>
  </si>
  <si>
    <t>Используется вместе с другими видами упаковки.</t>
  </si>
  <si>
    <t>Паллетирование</t>
  </si>
  <si>
    <t>Размещение груза на поддоне, обмотка
стрейч-пленкой, при необходимости фиксация скотчем.</t>
  </si>
  <si>
    <t>Паллет деревянный, стрейч, скотч</t>
  </si>
  <si>
    <t>Стрепп-лента</t>
  </si>
  <si>
    <t>Фиксация груза на паллете или укрепление внешней упаковки груза.</t>
  </si>
  <si>
    <t>Пломба пластмассовая, шт</t>
  </si>
  <si>
    <t>Пластиковая номерная пломба одноразового применения, используется совместно с полипропиленовым мешком.</t>
  </si>
  <si>
    <t>Пластиковая номерная пломба</t>
  </si>
  <si>
    <t>Сейф-пакет, шт</t>
  </si>
  <si>
    <t>Полиэтиленовый номерной пакет для упаковки документации и других мелких грузов.</t>
  </si>
  <si>
    <t>Полиэтиленовый номерной пакет</t>
  </si>
  <si>
    <t>Мешок полипропиленовый №1, шт</t>
  </si>
  <si>
    <t xml:space="preserve">Используется с номерной пломбой для упаковки небольших нехрупких грузов. </t>
  </si>
  <si>
    <t>Мешок полипропиленовый</t>
  </si>
  <si>
    <t>Мешок полипропиленовый №2, шт</t>
  </si>
  <si>
    <t>Коробка картонная №1, шт</t>
  </si>
  <si>
    <t>Упаковка для штучного груза, используется для группировки грузов по местам</t>
  </si>
  <si>
    <t>Коробка картонная, скотч</t>
  </si>
  <si>
    <t>Коробка картонная №2, шт</t>
  </si>
  <si>
    <t>Коробка картонная №3, шт</t>
  </si>
  <si>
    <t>Поддон (паллет), шт</t>
  </si>
  <si>
    <t>Паллет деревянный</t>
  </si>
  <si>
    <t xml:space="preserve">Для изготовления деревянной обрешётки дополнительно могут быть использованы материалы: картон, воздушно-пузырчатая плёнка, стрейч-плёнка, скотч, стреп-лента и др., что может повлиять на конечную стоимость изготовления обрешётки.
</t>
  </si>
  <si>
    <t>До 20 кг/0,1 м3</t>
  </si>
  <si>
    <t>Более 20 кг/0,2 м3</t>
  </si>
  <si>
    <t>Груз до 150 кг/1 м3</t>
  </si>
  <si>
    <t>Груз 150-400 кг/2 м3</t>
  </si>
  <si>
    <t>Груз 400-600 кг/3 м3</t>
  </si>
  <si>
    <t>Груз 600-800 кг/4 м3</t>
  </si>
  <si>
    <t>ОБЪЕМНЫЙ ВЕС 1м3= 200</t>
  </si>
  <si>
    <t>№ П/п</t>
  </si>
  <si>
    <t>Стоимость доставки из Лангепас:</t>
  </si>
  <si>
    <t>До 1 кг/0,004м3</t>
  </si>
  <si>
    <t xml:space="preserve"> До 5 кг/0.02 м3</t>
  </si>
  <si>
    <t>До 20 кг/0.1 м3</t>
  </si>
  <si>
    <t>Более 20 кг/0.1 м3</t>
  </si>
  <si>
    <t>Груз 150-400 кг/1-2 м3</t>
  </si>
  <si>
    <t>Груз 400-600 кг/2-3 м3</t>
  </si>
  <si>
    <t>Груз 600-800 кг/3-4 м3</t>
  </si>
  <si>
    <t>Груз 800-3000 кг/4-15 м3</t>
  </si>
  <si>
    <t>1-2 дня</t>
  </si>
  <si>
    <t>Дубна</t>
  </si>
  <si>
    <t>Москва</t>
  </si>
  <si>
    <t>141981, Московская область, г. Дубна, ул. Луговая, д.26</t>
  </si>
  <si>
    <t>2,1 м</t>
  </si>
  <si>
    <t xml:space="preserve">1,2т </t>
  </si>
  <si>
    <t>4м</t>
  </si>
  <si>
    <t>2м</t>
  </si>
  <si>
    <t>Да</t>
  </si>
  <si>
    <t>9:00 до 18:00</t>
  </si>
  <si>
    <t>9:00 до 15:00</t>
  </si>
  <si>
    <t>4 часа</t>
  </si>
  <si>
    <t>1-2</t>
  </si>
  <si>
    <t>-</t>
  </si>
  <si>
    <t>1,2т</t>
  </si>
  <si>
    <t>2,5т</t>
  </si>
  <si>
    <t>Гаврилова Татьяна Павловна</t>
  </si>
  <si>
    <t>deliveryrf@mail.ru</t>
  </si>
  <si>
    <t>ООО ТК «ЭНЕРГИЯ»</t>
  </si>
  <si>
    <t xml:space="preserve">МО, Домодедово, </t>
  </si>
  <si>
    <t xml:space="preserve">
ул. Логистическая (Северный мкр.), д. 1/5, корпус 6, офис подъезд 1
</t>
  </si>
  <si>
    <t>город Дубна</t>
  </si>
  <si>
    <t>ул. Луговая, д. 26</t>
  </si>
  <si>
    <t>к/с 30101810400000000225</t>
  </si>
  <si>
    <t xml:space="preserve"> БИК 044525225</t>
  </si>
  <si>
    <t>р/с 40702810738000035739 в ПАО Сбербанк, г. Москва</t>
  </si>
  <si>
    <r>
      <rPr>
        <u/>
        <sz val="14"/>
        <color theme="1"/>
        <rFont val="Calibri"/>
        <family val="2"/>
        <charset val="204"/>
        <scheme val="minor"/>
      </rPr>
      <t>ОП</t>
    </r>
    <r>
      <rPr>
        <sz val="14"/>
        <color theme="1"/>
        <rFont val="Calibri"/>
        <family val="2"/>
        <scheme val="minor"/>
      </rPr>
      <t>,    филиал,    ИП,    юрлицо</t>
    </r>
  </si>
  <si>
    <t xml:space="preserve"> № п/п</t>
  </si>
  <si>
    <t>Наименование</t>
  </si>
  <si>
    <t>Стоимость за ед.</t>
  </si>
  <si>
    <t>Кол-во шт.</t>
  </si>
  <si>
    <t>Общая сумма</t>
  </si>
  <si>
    <t>Стол письменный Канц</t>
  </si>
  <si>
    <t>Тумбочка выкатная Канц</t>
  </si>
  <si>
    <t>Кресло офисное Бюрократ</t>
  </si>
  <si>
    <t>Стул офисный Изо красный</t>
  </si>
  <si>
    <t>Кресло директора</t>
  </si>
  <si>
    <t>Сейф</t>
  </si>
  <si>
    <t>Доска пробковая</t>
  </si>
  <si>
    <t xml:space="preserve"> Системный блок ADM A4\4гб\SSD150\HDD630</t>
  </si>
  <si>
    <t>Системый блок AMD A6\8гб\ \SSD 180\HDD150</t>
  </si>
  <si>
    <t>Монитор</t>
  </si>
  <si>
    <t>Клавиатура</t>
  </si>
  <si>
    <t>Мышка</t>
  </si>
  <si>
    <t>МФУ Brother-1815 R</t>
  </si>
  <si>
    <t>Принтер этикеток Honeywell PC 42t usb</t>
  </si>
  <si>
    <t>Роутер</t>
  </si>
  <si>
    <t>ХАБ</t>
  </si>
  <si>
    <t>Шкаф 2-х дверный Венге</t>
  </si>
  <si>
    <t>Комод Венге</t>
  </si>
  <si>
    <t>Шкаф для документов Венге</t>
  </si>
  <si>
    <t>Куллер</t>
  </si>
  <si>
    <t>Стойка-ресепшн</t>
  </si>
  <si>
    <t>Система видеонаблюдения</t>
  </si>
  <si>
    <t>Весы платформ. Складские 100кг.</t>
  </si>
  <si>
    <t>Тележка гидравлич. С весами(рохла)</t>
  </si>
  <si>
    <t>Электроштабелер Logos E 12 2004 г.в</t>
  </si>
  <si>
    <t>Стелажи металлические</t>
  </si>
  <si>
    <t>Машинка для стрепинг ленты</t>
  </si>
  <si>
    <t>Шуруповерт Metabo 14,4 V</t>
  </si>
  <si>
    <t>Пила дисковая Metabo FGR 118R</t>
  </si>
  <si>
    <t>Молоток</t>
  </si>
  <si>
    <t>Гвоздодёр</t>
  </si>
  <si>
    <t>Рулетка 10 м.</t>
  </si>
  <si>
    <t>ВВП 10м.</t>
  </si>
  <si>
    <t xml:space="preserve">Стрейч пленка </t>
  </si>
  <si>
    <t>Паллеты 1.2-0.8(евро)</t>
  </si>
  <si>
    <t>Паллет-борт</t>
  </si>
  <si>
    <t>Ящик для купюр к кассе</t>
  </si>
  <si>
    <t>3500 до 2100кг далее договорная</t>
  </si>
  <si>
    <t>3800</t>
  </si>
  <si>
    <t>8400</t>
  </si>
  <si>
    <t>г. Кимры Тверская область</t>
  </si>
  <si>
    <t>г. Талдом Московская область</t>
  </si>
  <si>
    <t>г. Запрудня Талдомский р-н Московская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</si>
</sst>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sz val="8.5"/>
      <color rgb="FF000000"/>
      <name val="Verdan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333333"/>
      <name val="Arial"/>
      <family val="2"/>
      <charset val="204"/>
    </font>
    <font>
      <b/>
      <sz val="13.5"/>
      <color rgb="FF004A80"/>
      <name val="Helvetica"/>
      <family val="2"/>
    </font>
    <font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7"/>
      <name val="Arial"/>
      <family val="2"/>
      <charset val="204"/>
    </font>
    <font>
      <sz val="8"/>
      <name val="Arial"/>
      <family val="2"/>
      <charset val="204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2" fillId="0" borderId="0" applyNumberFormat="0" applyFill="0" applyBorder="0" applyAlignment="0" applyProtection="0"/>
    <xf numFmtId="0" fontId="2" fillId="0" borderId="0"/>
  </cellStyleXfs>
  <cellXfs count="172">
    <xf numFmtId="0" fontId="0" fillId="0" borderId="0" xfId="0"/>
    <xf numFmtId="0" fontId="0" fillId="0" borderId="0" xfId="0" applyAlignment="1">
      <alignment horizontal="right"/>
    </xf>
    <xf numFmtId="0" fontId="0" fillId="0" borderId="2" xfId="0" applyBorder="1"/>
    <xf numFmtId="0" fontId="4" fillId="0" borderId="2" xfId="0" applyFont="1" applyBorder="1" applyAlignment="1">
      <alignment horizontal="right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0" xfId="0" applyFont="1" applyAlignment="1"/>
    <xf numFmtId="0" fontId="4" fillId="0" borderId="3" xfId="0" applyFont="1" applyBorder="1" applyAlignment="1"/>
    <xf numFmtId="0" fontId="0" fillId="0" borderId="3" xfId="0" applyBorder="1"/>
    <xf numFmtId="0" fontId="4" fillId="0" borderId="3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right"/>
    </xf>
    <xf numFmtId="0" fontId="4" fillId="0" borderId="0" xfId="0" applyFont="1" applyBorder="1" applyAlignment="1"/>
    <xf numFmtId="0" fontId="11" fillId="0" borderId="0" xfId="0" applyFont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0" fillId="0" borderId="0" xfId="0" applyAlignment="1"/>
    <xf numFmtId="0" fontId="17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3" xfId="0" applyFont="1" applyFill="1" applyBorder="1" applyAlignment="1"/>
    <xf numFmtId="0" fontId="5" fillId="0" borderId="12" xfId="0" applyFont="1" applyBorder="1" applyAlignment="1">
      <alignment horizontal="right"/>
    </xf>
    <xf numFmtId="0" fontId="0" fillId="0" borderId="4" xfId="0" applyBorder="1"/>
    <xf numFmtId="0" fontId="0" fillId="0" borderId="13" xfId="0" applyBorder="1"/>
    <xf numFmtId="0" fontId="4" fillId="0" borderId="14" xfId="0" applyFont="1" applyBorder="1" applyAlignment="1">
      <alignment horizontal="right"/>
    </xf>
    <xf numFmtId="0" fontId="0" fillId="0" borderId="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Border="1" applyAlignment="1">
      <alignment horizontal="right"/>
    </xf>
    <xf numFmtId="0" fontId="4" fillId="0" borderId="13" xfId="0" applyFont="1" applyBorder="1" applyAlignment="1"/>
    <xf numFmtId="0" fontId="4" fillId="0" borderId="0" xfId="0" applyFont="1" applyBorder="1"/>
    <xf numFmtId="0" fontId="4" fillId="0" borderId="15" xfId="0" applyFont="1" applyBorder="1"/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4" fillId="0" borderId="0" xfId="0" applyFont="1" applyFill="1" applyBorder="1" applyAlignment="1"/>
    <xf numFmtId="0" fontId="4" fillId="0" borderId="4" xfId="0" applyFont="1" applyBorder="1" applyAlignment="1"/>
    <xf numFmtId="0" fontId="6" fillId="0" borderId="14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4" fillId="0" borderId="15" xfId="0" applyFont="1" applyBorder="1" applyAlignment="1"/>
    <xf numFmtId="0" fontId="4" fillId="0" borderId="0" xfId="0" applyFont="1" applyFill="1" applyAlignment="1">
      <alignment horizontal="right"/>
    </xf>
    <xf numFmtId="0" fontId="4" fillId="0" borderId="10" xfId="0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right"/>
    </xf>
    <xf numFmtId="0" fontId="4" fillId="0" borderId="1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" xfId="0" applyFont="1" applyFill="1" applyBorder="1" applyAlignment="1"/>
    <xf numFmtId="0" fontId="0" fillId="0" borderId="14" xfId="0" applyBorder="1"/>
    <xf numFmtId="0" fontId="0" fillId="0" borderId="14" xfId="0" applyBorder="1" applyAlignment="1"/>
    <xf numFmtId="0" fontId="0" fillId="0" borderId="0" xfId="0" applyBorder="1" applyAlignment="1"/>
    <xf numFmtId="0" fontId="0" fillId="0" borderId="15" xfId="0" applyBorder="1" applyAlignment="1"/>
    <xf numFmtId="14" fontId="4" fillId="0" borderId="3" xfId="0" applyNumberFormat="1" applyFont="1" applyFill="1" applyBorder="1" applyAlignment="1"/>
    <xf numFmtId="0" fontId="23" fillId="0" borderId="0" xfId="0" applyFont="1"/>
    <xf numFmtId="0" fontId="23" fillId="0" borderId="0" xfId="0" applyFont="1" applyAlignment="1">
      <alignment horizontal="left"/>
    </xf>
    <xf numFmtId="3" fontId="23" fillId="0" borderId="0" xfId="0" applyNumberFormat="1" applyFont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3" fontId="24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/>
    </xf>
    <xf numFmtId="3" fontId="23" fillId="0" borderId="1" xfId="0" applyNumberFormat="1" applyFont="1" applyBorder="1" applyAlignment="1">
      <alignment horizontal="left" vertical="center" wrapText="1"/>
    </xf>
    <xf numFmtId="0" fontId="23" fillId="0" borderId="1" xfId="0" applyFont="1" applyFill="1" applyBorder="1" applyAlignment="1">
      <alignment horizontal="right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/>
    </xf>
    <xf numFmtId="0" fontId="23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right" vertical="center" wrapText="1"/>
    </xf>
    <xf numFmtId="0" fontId="0" fillId="0" borderId="0" xfId="0" applyFill="1" applyBorder="1"/>
    <xf numFmtId="0" fontId="0" fillId="0" borderId="20" xfId="0" applyFill="1" applyBorder="1"/>
    <xf numFmtId="0" fontId="0" fillId="0" borderId="21" xfId="0" applyFill="1" applyBorder="1"/>
    <xf numFmtId="0" fontId="0" fillId="0" borderId="23" xfId="0" applyFill="1" applyBorder="1"/>
    <xf numFmtId="0" fontId="0" fillId="0" borderId="25" xfId="0" applyFill="1" applyBorder="1"/>
    <xf numFmtId="0" fontId="0" fillId="0" borderId="19" xfId="0" applyFill="1" applyBorder="1"/>
    <xf numFmtId="0" fontId="26" fillId="4" borderId="1" xfId="0" applyNumberFormat="1" applyFont="1" applyFill="1" applyBorder="1" applyAlignment="1">
      <alignment horizontal="center" vertical="center" wrapText="1" readingOrder="1"/>
    </xf>
    <xf numFmtId="0" fontId="26" fillId="3" borderId="1" xfId="0" applyNumberFormat="1" applyFont="1" applyFill="1" applyBorder="1" applyAlignment="1">
      <alignment horizontal="center" vertical="center" wrapText="1" readingOrder="1"/>
    </xf>
    <xf numFmtId="0" fontId="26" fillId="4" borderId="1" xfId="0" applyNumberFormat="1" applyFont="1" applyFill="1" applyBorder="1" applyAlignment="1">
      <alignment horizontal="center" vertical="center" readingOrder="1"/>
    </xf>
    <xf numFmtId="20" fontId="0" fillId="0" borderId="3" xfId="0" applyNumberFormat="1" applyBorder="1"/>
    <xf numFmtId="49" fontId="4" fillId="0" borderId="3" xfId="0" applyNumberFormat="1" applyFont="1" applyBorder="1" applyAlignment="1">
      <alignment horizontal="right"/>
    </xf>
    <xf numFmtId="0" fontId="30" fillId="0" borderId="1" xfId="0" applyNumberFormat="1" applyFont="1" applyFill="1" applyBorder="1" applyAlignment="1">
      <alignment vertical="center" readingOrder="1"/>
    </xf>
    <xf numFmtId="49" fontId="31" fillId="0" borderId="1" xfId="0" applyNumberFormat="1" applyFont="1" applyFill="1" applyBorder="1" applyAlignment="1">
      <alignment vertical="center" readingOrder="1"/>
    </xf>
    <xf numFmtId="0" fontId="26" fillId="2" borderId="9" xfId="0" applyNumberFormat="1" applyFont="1" applyFill="1" applyBorder="1" applyAlignment="1">
      <alignment horizontal="center" vertical="center" readingOrder="1"/>
    </xf>
    <xf numFmtId="0" fontId="32" fillId="0" borderId="1" xfId="0" applyFont="1" applyBorder="1" applyAlignment="1">
      <alignment readingOrder="1"/>
    </xf>
    <xf numFmtId="2" fontId="0" fillId="0" borderId="0" xfId="0" applyNumberFormat="1"/>
    <xf numFmtId="0" fontId="1" fillId="0" borderId="7" xfId="0" applyFont="1" applyBorder="1" applyAlignment="1">
      <alignment vertical="center" wrapText="1"/>
    </xf>
    <xf numFmtId="0" fontId="0" fillId="4" borderId="20" xfId="0" applyFill="1" applyBorder="1"/>
    <xf numFmtId="0" fontId="0" fillId="4" borderId="21" xfId="0" applyFill="1" applyBorder="1"/>
    <xf numFmtId="0" fontId="25" fillId="4" borderId="21" xfId="0" applyFont="1" applyFill="1" applyBorder="1"/>
    <xf numFmtId="0" fontId="26" fillId="4" borderId="21" xfId="0" applyFont="1" applyFill="1" applyBorder="1" applyAlignment="1">
      <alignment horizontal="right" vertical="center"/>
    </xf>
    <xf numFmtId="0" fontId="0" fillId="4" borderId="22" xfId="0" applyFill="1" applyBorder="1" applyAlignment="1"/>
    <xf numFmtId="0" fontId="26" fillId="4" borderId="23" xfId="0" applyFont="1" applyFill="1" applyBorder="1"/>
    <xf numFmtId="0" fontId="0" fillId="4" borderId="0" xfId="0" applyFill="1" applyBorder="1"/>
    <xf numFmtId="0" fontId="25" fillId="4" borderId="0" xfId="0" applyFont="1" applyFill="1" applyBorder="1"/>
    <xf numFmtId="0" fontId="26" fillId="4" borderId="0" xfId="0" applyFont="1" applyFill="1" applyBorder="1" applyAlignment="1">
      <alignment horizontal="right" vertical="center"/>
    </xf>
    <xf numFmtId="0" fontId="0" fillId="4" borderId="24" xfId="0" applyFill="1" applyBorder="1" applyAlignment="1"/>
    <xf numFmtId="0" fontId="0" fillId="4" borderId="25" xfId="0" applyFill="1" applyBorder="1"/>
    <xf numFmtId="0" fontId="0" fillId="4" borderId="19" xfId="0" applyFill="1" applyBorder="1"/>
    <xf numFmtId="0" fontId="25" fillId="4" borderId="19" xfId="0" applyFont="1" applyFill="1" applyBorder="1"/>
    <xf numFmtId="0" fontId="26" fillId="4" borderId="19" xfId="0" applyFont="1" applyFill="1" applyBorder="1" applyAlignment="1">
      <alignment horizontal="right" vertical="center"/>
    </xf>
    <xf numFmtId="0" fontId="0" fillId="4" borderId="26" xfId="0" applyFill="1" applyBorder="1" applyAlignment="1"/>
    <xf numFmtId="0" fontId="21" fillId="0" borderId="12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0" fontId="4" fillId="0" borderId="0" xfId="0" applyFont="1" applyFill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17" xfId="0" applyFont="1" applyBorder="1" applyAlignment="1">
      <alignment horizontal="center"/>
    </xf>
    <xf numFmtId="0" fontId="4" fillId="0" borderId="14" xfId="0" applyFont="1" applyBorder="1" applyAlignment="1">
      <alignment horizontal="right"/>
    </xf>
    <xf numFmtId="0" fontId="5" fillId="0" borderId="1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right"/>
    </xf>
    <xf numFmtId="0" fontId="22" fillId="0" borderId="3" xfId="1" applyFill="1" applyBorder="1" applyAlignment="1">
      <alignment horizontal="right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4" fillId="0" borderId="3" xfId="0" applyFont="1" applyFill="1" applyBorder="1" applyAlignment="1">
      <alignment horizontal="center" wrapText="1"/>
    </xf>
    <xf numFmtId="0" fontId="2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 wrapText="1"/>
    </xf>
    <xf numFmtId="0" fontId="0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/>
    </xf>
    <xf numFmtId="12" fontId="4" fillId="0" borderId="3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164" fontId="25" fillId="0" borderId="0" xfId="0" applyNumberFormat="1" applyFont="1" applyFill="1" applyBorder="1" applyAlignment="1">
      <alignment horizontal="right"/>
    </xf>
    <xf numFmtId="164" fontId="25" fillId="0" borderId="19" xfId="0" applyNumberFormat="1" applyFont="1" applyFill="1" applyBorder="1" applyAlignment="1">
      <alignment horizontal="right"/>
    </xf>
    <xf numFmtId="0" fontId="26" fillId="4" borderId="23" xfId="0" applyFont="1" applyFill="1" applyBorder="1" applyAlignment="1">
      <alignment wrapText="1"/>
    </xf>
    <xf numFmtId="0" fontId="0" fillId="4" borderId="0" xfId="0" applyFill="1" applyAlignment="1"/>
    <xf numFmtId="0" fontId="0" fillId="4" borderId="24" xfId="0" applyFill="1" applyBorder="1" applyAlignment="1"/>
    <xf numFmtId="0" fontId="23" fillId="0" borderId="0" xfId="0" applyFont="1" applyAlignment="1">
      <alignment horizontal="left" vertical="top" wrapText="1"/>
    </xf>
    <xf numFmtId="0" fontId="17" fillId="0" borderId="1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3" fillId="0" borderId="5" xfId="0" applyFont="1" applyFill="1" applyBorder="1" applyAlignment="1">
      <alignment horizontal="left" vertical="center" wrapText="1"/>
    </xf>
    <xf numFmtId="0" fontId="23" fillId="0" borderId="18" xfId="0" applyFont="1" applyFill="1" applyBorder="1" applyAlignment="1">
      <alignment horizontal="left" vertical="center" wrapText="1"/>
    </xf>
    <xf numFmtId="0" fontId="23" fillId="0" borderId="6" xfId="0" applyFont="1" applyFill="1" applyBorder="1" applyAlignment="1">
      <alignment horizontal="left" vertical="center" wrapText="1"/>
    </xf>
    <xf numFmtId="0" fontId="29" fillId="4" borderId="1" xfId="0" applyNumberFormat="1" applyFont="1" applyFill="1" applyBorder="1" applyAlignment="1">
      <alignment vertical="center" readingOrder="1"/>
    </xf>
    <xf numFmtId="0" fontId="13" fillId="4" borderId="1" xfId="0" applyFont="1" applyFill="1" applyBorder="1" applyAlignment="1">
      <alignment readingOrder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281609</xdr:colOff>
      <xdr:row>0</xdr:row>
      <xdr:rowOff>0</xdr:rowOff>
    </xdr:from>
    <xdr:ext cx="5135217" cy="778565"/>
    <xdr:sp macro="" textlink="">
      <xdr:nvSpPr>
        <xdr:cNvPr id="6" name="TextBox 5"/>
        <xdr:cNvSpPr txBox="1"/>
      </xdr:nvSpPr>
      <xdr:spPr>
        <a:xfrm>
          <a:off x="5025059" y="0"/>
          <a:ext cx="5135217" cy="778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300" b="1"/>
            <a:t>Краевая</a:t>
          </a:r>
          <a:r>
            <a:rPr lang="ru-RU" sz="1300" b="1" baseline="0"/>
            <a:t> доставка из г. </a:t>
          </a:r>
          <a:r>
            <a:rPr lang="ru-RU" sz="1300" b="1"/>
            <a:t>Дубна</a:t>
          </a:r>
          <a:endParaRPr lang="ru-RU" sz="1100"/>
        </a:p>
        <a:p>
          <a:r>
            <a:rPr lang="ru-RU" sz="1100"/>
            <a:t>Тел. 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8-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(495)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648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6700</a:t>
          </a:r>
          <a:r>
            <a:rPr lang="ru-RU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100"/>
            <a:t>www.</a:t>
          </a:r>
          <a:r>
            <a:rPr lang="en-US" sz="1100" baseline="0"/>
            <a:t>nrg-tk.ru, </a:t>
          </a:r>
          <a:r>
            <a:rPr lang="en-US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dubna@nrg-tk.ru</a:t>
          </a:r>
          <a:endParaRPr lang="ru-RU" sz="1100" b="0" i="0" u="sng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0" i="0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8-800-700-7000</a:t>
          </a:r>
          <a:endParaRPr lang="ru-RU" sz="1100"/>
        </a:p>
      </xdr:txBody>
    </xdr:sp>
    <xdr:clientData/>
  </xdr:oneCellAnchor>
  <xdr:twoCellAnchor editAs="oneCell">
    <xdr:from>
      <xdr:col>2</xdr:col>
      <xdr:colOff>28575</xdr:colOff>
      <xdr:row>0</xdr:row>
      <xdr:rowOff>0</xdr:rowOff>
    </xdr:from>
    <xdr:to>
      <xdr:col>3</xdr:col>
      <xdr:colOff>325093</xdr:colOff>
      <xdr:row>4</xdr:row>
      <xdr:rowOff>114300</xdr:rowOff>
    </xdr:to>
    <xdr:pic>
      <xdr:nvPicPr>
        <xdr:cNvPr id="7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0"/>
          <a:ext cx="3296893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390525</xdr:colOff>
      <xdr:row>25</xdr:row>
      <xdr:rowOff>133349</xdr:rowOff>
    </xdr:from>
    <xdr:to>
      <xdr:col>16</xdr:col>
      <xdr:colOff>561975</xdr:colOff>
      <xdr:row>35</xdr:row>
      <xdr:rowOff>38100</xdr:rowOff>
    </xdr:to>
    <xdr:sp macro="" textlink="">
      <xdr:nvSpPr>
        <xdr:cNvPr id="4" name="TextBox 3"/>
        <xdr:cNvSpPr txBox="1"/>
      </xdr:nvSpPr>
      <xdr:spPr>
        <a:xfrm flipH="1">
          <a:off x="7096125" y="5076824"/>
          <a:ext cx="3219450" cy="18097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381000</xdr:colOff>
      <xdr:row>28</xdr:row>
      <xdr:rowOff>38101</xdr:rowOff>
    </xdr:from>
    <xdr:to>
      <xdr:col>7</xdr:col>
      <xdr:colOff>257175</xdr:colOff>
      <xdr:row>32</xdr:row>
      <xdr:rowOff>19051</xdr:rowOff>
    </xdr:to>
    <xdr:sp macro="" textlink="">
      <xdr:nvSpPr>
        <xdr:cNvPr id="5" name="TextBox 4"/>
        <xdr:cNvSpPr txBox="1"/>
      </xdr:nvSpPr>
      <xdr:spPr>
        <a:xfrm>
          <a:off x="1600200" y="5553076"/>
          <a:ext cx="2924175" cy="742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eliveryrf@mail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1"/>
  <sheetViews>
    <sheetView zoomScale="70" zoomScaleNormal="70" zoomScaleSheetLayoutView="85" workbookViewId="0">
      <selection activeCell="E16" sqref="E16"/>
    </sheetView>
  </sheetViews>
  <sheetFormatPr defaultRowHeight="15" x14ac:dyDescent="0.25"/>
  <cols>
    <col min="1" max="1" width="19.42578125" customWidth="1"/>
    <col min="2" max="2" width="14.28515625" customWidth="1"/>
    <col min="4" max="4" width="12" bestFit="1" customWidth="1"/>
    <col min="5" max="5" width="10.28515625" customWidth="1"/>
    <col min="6" max="6" width="10.42578125" customWidth="1"/>
    <col min="7" max="7" width="10.28515625" customWidth="1"/>
    <col min="8" max="8" width="12.28515625" customWidth="1"/>
    <col min="11" max="11" width="15.7109375" customWidth="1"/>
  </cols>
  <sheetData>
    <row r="1" spans="1:31" ht="21" x14ac:dyDescent="0.25">
      <c r="A1" s="128" t="s">
        <v>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</row>
    <row r="2" spans="1:31" ht="15.75" x14ac:dyDescent="0.25">
      <c r="A2" s="8"/>
      <c r="B2" s="8"/>
      <c r="C2" s="16"/>
      <c r="D2" s="16"/>
      <c r="E2" s="16"/>
      <c r="F2" s="16"/>
      <c r="G2" s="16"/>
      <c r="H2" s="8"/>
      <c r="I2" s="8"/>
      <c r="J2" s="16"/>
      <c r="K2" s="16"/>
    </row>
    <row r="3" spans="1:31" ht="23.25" customHeight="1" x14ac:dyDescent="0.25">
      <c r="A3" s="129" t="s">
        <v>8</v>
      </c>
      <c r="B3" s="130"/>
      <c r="C3" s="131" t="s">
        <v>147</v>
      </c>
      <c r="D3" s="131"/>
      <c r="E3" s="131"/>
      <c r="F3" s="131"/>
      <c r="G3" s="131"/>
      <c r="H3" s="130" t="s">
        <v>36</v>
      </c>
      <c r="I3" s="130"/>
      <c r="J3" s="132">
        <v>44277</v>
      </c>
      <c r="K3" s="133"/>
      <c r="AE3" s="45"/>
    </row>
    <row r="4" spans="1:31" ht="23.25" customHeight="1" x14ac:dyDescent="0.25">
      <c r="A4" s="123" t="s">
        <v>9</v>
      </c>
      <c r="B4" s="121"/>
      <c r="C4" s="120" t="s">
        <v>148</v>
      </c>
      <c r="D4" s="120"/>
      <c r="E4" s="120"/>
      <c r="F4" s="120"/>
      <c r="G4" s="120"/>
      <c r="H4" s="120"/>
      <c r="I4" s="120"/>
      <c r="J4" s="120"/>
      <c r="K4" s="122"/>
      <c r="AE4" s="45"/>
    </row>
    <row r="5" spans="1:31" ht="23.25" customHeight="1" x14ac:dyDescent="0.25">
      <c r="A5" s="123" t="s">
        <v>10</v>
      </c>
      <c r="B5" s="121"/>
      <c r="C5" s="131"/>
      <c r="D5" s="131"/>
      <c r="E5" s="130" t="s">
        <v>11</v>
      </c>
      <c r="F5" s="130"/>
      <c r="G5" s="130"/>
      <c r="H5" s="3">
        <v>3</v>
      </c>
      <c r="I5" s="130" t="s">
        <v>12</v>
      </c>
      <c r="J5" s="130"/>
      <c r="K5" s="54"/>
      <c r="AE5" s="45"/>
    </row>
    <row r="6" spans="1:31" ht="23.25" customHeight="1" x14ac:dyDescent="0.25">
      <c r="A6" s="123" t="s">
        <v>20</v>
      </c>
      <c r="B6" s="121"/>
      <c r="C6" s="121"/>
      <c r="D6" s="121"/>
      <c r="E6" s="94" t="s">
        <v>158</v>
      </c>
      <c r="F6" s="121" t="s">
        <v>13</v>
      </c>
      <c r="G6" s="121"/>
      <c r="H6" s="121"/>
      <c r="I6" s="121"/>
      <c r="J6" s="120" t="s">
        <v>148</v>
      </c>
      <c r="K6" s="122"/>
      <c r="AE6" s="45"/>
    </row>
    <row r="7" spans="1:31" ht="23.25" customHeight="1" x14ac:dyDescent="0.25">
      <c r="A7" s="123" t="s">
        <v>79</v>
      </c>
      <c r="B7" s="121"/>
      <c r="C7" s="121"/>
      <c r="D7" s="121"/>
      <c r="E7" s="121"/>
      <c r="F7" s="121"/>
      <c r="G7" s="121"/>
      <c r="H7" s="120" t="s">
        <v>148</v>
      </c>
      <c r="I7" s="120"/>
      <c r="J7" s="120"/>
      <c r="K7" s="122"/>
      <c r="AE7" s="45"/>
    </row>
    <row r="8" spans="1:31" ht="23.25" customHeight="1" x14ac:dyDescent="0.25">
      <c r="A8" s="57"/>
      <c r="B8" s="15"/>
      <c r="C8" s="15"/>
      <c r="D8" s="15"/>
      <c r="E8" s="15"/>
      <c r="F8" s="15"/>
      <c r="G8" s="15"/>
      <c r="H8" s="13"/>
      <c r="I8" s="13"/>
      <c r="J8" s="13"/>
      <c r="K8" s="59"/>
      <c r="AE8" s="45"/>
    </row>
    <row r="9" spans="1:31" ht="23.25" customHeight="1" x14ac:dyDescent="0.25">
      <c r="A9" s="129" t="s">
        <v>14</v>
      </c>
      <c r="B9" s="130"/>
      <c r="C9" s="131" t="s">
        <v>149</v>
      </c>
      <c r="D9" s="131"/>
      <c r="E9" s="131"/>
      <c r="F9" s="131"/>
      <c r="G9" s="131"/>
      <c r="H9" s="131"/>
      <c r="I9" s="130" t="s">
        <v>15</v>
      </c>
      <c r="J9" s="130"/>
      <c r="K9" s="54">
        <v>141</v>
      </c>
      <c r="L9" s="1"/>
      <c r="AE9" s="46"/>
    </row>
    <row r="10" spans="1:31" ht="23.25" customHeight="1" x14ac:dyDescent="0.25">
      <c r="A10" s="123" t="s">
        <v>16</v>
      </c>
      <c r="B10" s="121"/>
      <c r="C10" s="120"/>
      <c r="D10" s="120"/>
      <c r="E10" s="120"/>
      <c r="F10" s="120"/>
      <c r="G10" s="120"/>
      <c r="H10" s="120"/>
      <c r="I10" s="121" t="s">
        <v>22</v>
      </c>
      <c r="J10" s="121"/>
      <c r="K10" s="55"/>
      <c r="L10" s="1"/>
    </row>
    <row r="11" spans="1:31" s="5" customFormat="1" ht="23.25" customHeight="1" x14ac:dyDescent="0.25">
      <c r="A11" s="123" t="s">
        <v>70</v>
      </c>
      <c r="B11" s="121"/>
      <c r="C11" s="121"/>
      <c r="D11" s="121"/>
      <c r="E11" s="13" t="s">
        <v>157</v>
      </c>
      <c r="F11" s="48"/>
      <c r="G11" s="48"/>
      <c r="H11" s="48"/>
      <c r="I11" s="33"/>
      <c r="J11" s="14"/>
      <c r="K11" s="56"/>
      <c r="L11" s="1"/>
    </row>
    <row r="12" spans="1:31" s="5" customFormat="1" ht="23.25" customHeight="1" x14ac:dyDescent="0.25">
      <c r="A12" s="57"/>
      <c r="B12" s="15"/>
      <c r="C12" s="15"/>
      <c r="D12" s="15"/>
      <c r="E12" s="11"/>
      <c r="F12" s="9"/>
      <c r="G12" s="9"/>
      <c r="H12" s="9"/>
      <c r="I12" s="10"/>
      <c r="J12" s="11"/>
      <c r="K12" s="58"/>
      <c r="L12" s="1"/>
    </row>
    <row r="13" spans="1:31" ht="23.25" customHeight="1" x14ac:dyDescent="0.25">
      <c r="A13" s="127" t="s">
        <v>1</v>
      </c>
      <c r="B13" s="127"/>
      <c r="C13" s="127"/>
      <c r="D13" s="127"/>
      <c r="E13" s="127"/>
      <c r="F13" s="5"/>
      <c r="G13" s="5"/>
      <c r="L13" s="5"/>
    </row>
    <row r="14" spans="1:31" ht="23.25" customHeight="1" x14ac:dyDescent="0.25">
      <c r="AE14" s="45" t="s">
        <v>37</v>
      </c>
    </row>
    <row r="15" spans="1:31" ht="23.25" customHeight="1" x14ac:dyDescent="0.25">
      <c r="A15" s="134" t="s">
        <v>2</v>
      </c>
      <c r="B15" s="6" t="s">
        <v>3</v>
      </c>
      <c r="C15" s="6" t="s">
        <v>4</v>
      </c>
      <c r="D15" s="6" t="s">
        <v>5</v>
      </c>
      <c r="E15" s="6" t="s">
        <v>6</v>
      </c>
      <c r="G15" s="119" t="s">
        <v>81</v>
      </c>
      <c r="H15" s="119"/>
      <c r="I15" s="119"/>
      <c r="J15" s="119"/>
      <c r="K15" s="28" t="s">
        <v>159</v>
      </c>
      <c r="AD15" s="45"/>
    </row>
    <row r="16" spans="1:31" ht="23.25" customHeight="1" x14ac:dyDescent="0.25">
      <c r="A16" s="135"/>
      <c r="B16" s="7"/>
      <c r="C16" s="7">
        <v>300</v>
      </c>
      <c r="D16" s="7">
        <v>340</v>
      </c>
      <c r="E16" s="7">
        <v>360</v>
      </c>
      <c r="G16" s="119" t="s">
        <v>82</v>
      </c>
      <c r="H16" s="119"/>
      <c r="I16" s="119"/>
      <c r="J16" s="119"/>
      <c r="K16" s="60" t="s">
        <v>160</v>
      </c>
    </row>
    <row r="17" spans="1:12" ht="23.25" customHeight="1" x14ac:dyDescent="0.25">
      <c r="C17" s="4"/>
      <c r="D17" s="4"/>
      <c r="E17" s="4"/>
      <c r="F17" s="4"/>
      <c r="G17" s="119" t="s">
        <v>77</v>
      </c>
      <c r="H17" s="119"/>
      <c r="I17" s="119"/>
      <c r="J17" s="119"/>
      <c r="K17" s="60" t="s">
        <v>161</v>
      </c>
    </row>
    <row r="18" spans="1:12" ht="23.25" customHeight="1" x14ac:dyDescent="0.25">
      <c r="A18" s="134" t="s">
        <v>7</v>
      </c>
      <c r="B18" s="6" t="s">
        <v>3</v>
      </c>
      <c r="C18" s="6" t="s">
        <v>4</v>
      </c>
      <c r="D18" s="6" t="s">
        <v>5</v>
      </c>
      <c r="E18" s="6" t="s">
        <v>6</v>
      </c>
      <c r="G18" s="1"/>
      <c r="H18" s="1"/>
      <c r="I18" s="1"/>
      <c r="J18" s="1"/>
    </row>
    <row r="19" spans="1:12" ht="23.25" customHeight="1" x14ac:dyDescent="0.25">
      <c r="A19" s="135"/>
      <c r="B19" s="7"/>
      <c r="C19" s="7"/>
      <c r="D19" s="7"/>
      <c r="E19" s="7"/>
    </row>
    <row r="20" spans="1:12" ht="23.25" customHeight="1" x14ac:dyDescent="0.25">
      <c r="C20" s="4"/>
      <c r="D20" s="4"/>
      <c r="E20" s="4"/>
      <c r="F20" s="4"/>
    </row>
    <row r="21" spans="1:12" ht="23.25" customHeight="1" x14ac:dyDescent="0.25">
      <c r="A21" s="134" t="s">
        <v>19</v>
      </c>
      <c r="B21" s="6" t="s">
        <v>3</v>
      </c>
      <c r="C21" s="6" t="s">
        <v>4</v>
      </c>
      <c r="D21" s="6" t="s">
        <v>5</v>
      </c>
      <c r="E21" s="6" t="s">
        <v>6</v>
      </c>
    </row>
    <row r="22" spans="1:12" ht="23.25" customHeight="1" x14ac:dyDescent="0.25">
      <c r="A22" s="135"/>
      <c r="B22" s="7"/>
      <c r="C22" s="7"/>
      <c r="D22" s="7"/>
      <c r="E22" s="7"/>
    </row>
    <row r="23" spans="1:12" s="4" customFormat="1" ht="23.25" customHeight="1" x14ac:dyDescent="0.25">
      <c r="A23"/>
      <c r="B23"/>
      <c r="C23"/>
      <c r="D23"/>
      <c r="E23"/>
      <c r="F23"/>
      <c r="G23"/>
      <c r="H23"/>
      <c r="I23"/>
      <c r="J23"/>
      <c r="K23"/>
      <c r="L23"/>
    </row>
    <row r="24" spans="1:12" s="4" customFormat="1" ht="23.25" customHeight="1" x14ac:dyDescent="0.25">
      <c r="A24"/>
      <c r="B24"/>
      <c r="C24"/>
      <c r="D24"/>
      <c r="E24"/>
      <c r="F24"/>
      <c r="G24"/>
      <c r="H24"/>
      <c r="I24"/>
      <c r="J24"/>
      <c r="K24"/>
      <c r="L24"/>
    </row>
    <row r="25" spans="1:12" s="4" customFormat="1" ht="23.25" customHeight="1" x14ac:dyDescent="0.25">
      <c r="A25" s="124" t="s">
        <v>71</v>
      </c>
      <c r="B25" s="125"/>
      <c r="C25" s="125"/>
      <c r="D25" s="125"/>
      <c r="E25" s="126"/>
      <c r="F25"/>
      <c r="G25"/>
      <c r="H25"/>
      <c r="I25"/>
      <c r="J25"/>
      <c r="K25"/>
      <c r="L25"/>
    </row>
    <row r="26" spans="1:12" s="4" customFormat="1" ht="23.25" customHeight="1" x14ac:dyDescent="0.25">
      <c r="A26" s="49" t="s">
        <v>74</v>
      </c>
      <c r="B26" s="33"/>
      <c r="C26" s="33"/>
      <c r="D26" s="10" t="s">
        <v>151</v>
      </c>
      <c r="E26" s="40"/>
      <c r="F26"/>
      <c r="G26"/>
      <c r="H26"/>
      <c r="I26"/>
      <c r="J26"/>
      <c r="K26"/>
      <c r="L26"/>
    </row>
    <row r="27" spans="1:12" s="4" customFormat="1" ht="23.25" customHeight="1" x14ac:dyDescent="0.25">
      <c r="A27" s="49" t="s">
        <v>76</v>
      </c>
      <c r="B27" s="33"/>
      <c r="C27" s="33"/>
      <c r="D27" s="2" t="s">
        <v>150</v>
      </c>
      <c r="E27" s="40"/>
      <c r="F27"/>
      <c r="G27"/>
      <c r="H27"/>
      <c r="I27"/>
      <c r="J27"/>
      <c r="K27"/>
      <c r="L27"/>
    </row>
    <row r="28" spans="1:12" s="4" customFormat="1" ht="23.25" customHeight="1" x14ac:dyDescent="0.25">
      <c r="A28" s="49" t="s">
        <v>75</v>
      </c>
      <c r="B28" s="33"/>
      <c r="C28" s="33"/>
      <c r="D28" s="2" t="s">
        <v>152</v>
      </c>
      <c r="E28" s="40"/>
      <c r="F28"/>
      <c r="G28"/>
      <c r="H28"/>
      <c r="J28"/>
      <c r="K28"/>
      <c r="L28"/>
    </row>
    <row r="29" spans="1:12" s="4" customFormat="1" ht="23.25" customHeight="1" x14ac:dyDescent="0.25">
      <c r="A29" s="50" t="s">
        <v>83</v>
      </c>
      <c r="B29" s="10"/>
      <c r="C29" s="10"/>
      <c r="D29" s="10" t="s">
        <v>153</v>
      </c>
      <c r="E29" s="36"/>
      <c r="F29"/>
      <c r="G29"/>
      <c r="H29"/>
      <c r="I29"/>
      <c r="J29"/>
      <c r="K29"/>
      <c r="L29"/>
    </row>
    <row r="30" spans="1:12" s="4" customFormat="1" ht="23.25" customHeight="1" x14ac:dyDescent="0.25">
      <c r="A30" s="124" t="s">
        <v>78</v>
      </c>
      <c r="B30" s="125"/>
      <c r="C30" s="125"/>
      <c r="D30" s="125"/>
      <c r="E30" s="38"/>
    </row>
    <row r="31" spans="1:12" s="4" customFormat="1" ht="23.25" customHeight="1" x14ac:dyDescent="0.25">
      <c r="A31" s="32" t="s">
        <v>72</v>
      </c>
      <c r="B31" s="120" t="s">
        <v>154</v>
      </c>
      <c r="C31" s="120"/>
      <c r="D31" s="51"/>
      <c r="E31" s="52"/>
    </row>
    <row r="32" spans="1:12" s="4" customFormat="1" ht="23.25" customHeight="1" x14ac:dyDescent="0.25">
      <c r="A32" s="32" t="s">
        <v>73</v>
      </c>
      <c r="B32" s="120" t="s">
        <v>154</v>
      </c>
      <c r="C32" s="120"/>
      <c r="D32" s="51"/>
      <c r="E32" s="52"/>
    </row>
    <row r="33" spans="1:12" s="4" customFormat="1" ht="23.25" customHeight="1" x14ac:dyDescent="0.25">
      <c r="A33" s="32" t="s">
        <v>66</v>
      </c>
      <c r="B33" s="120" t="s">
        <v>154</v>
      </c>
      <c r="C33" s="120"/>
      <c r="D33" s="39"/>
      <c r="E33" s="40"/>
    </row>
    <row r="34" spans="1:12" s="4" customFormat="1" ht="23.25" customHeight="1" x14ac:dyDescent="0.25">
      <c r="A34" s="32" t="s">
        <v>68</v>
      </c>
      <c r="B34" s="120" t="s">
        <v>154</v>
      </c>
      <c r="C34" s="120"/>
      <c r="D34" s="39"/>
      <c r="E34" s="40"/>
    </row>
    <row r="35" spans="1:12" s="4" customFormat="1" ht="23.25" customHeight="1" x14ac:dyDescent="0.25">
      <c r="A35" s="32" t="s">
        <v>69</v>
      </c>
      <c r="B35" s="120" t="s">
        <v>154</v>
      </c>
      <c r="C35" s="120"/>
      <c r="D35" s="39"/>
      <c r="E35" s="40"/>
    </row>
    <row r="36" spans="1:12" ht="21.75" customHeight="1" x14ac:dyDescent="0.25">
      <c r="A36" s="32" t="s">
        <v>21</v>
      </c>
      <c r="B36" s="120" t="s">
        <v>154</v>
      </c>
      <c r="C36" s="120"/>
      <c r="D36" s="39"/>
      <c r="E36" s="40"/>
      <c r="F36" s="4"/>
      <c r="G36" s="4"/>
      <c r="H36" s="4"/>
      <c r="I36" s="4"/>
      <c r="J36" s="4"/>
      <c r="K36" s="4"/>
      <c r="L36" s="4"/>
    </row>
    <row r="37" spans="1:12" ht="21.75" customHeight="1" x14ac:dyDescent="0.25">
      <c r="A37" s="35"/>
      <c r="B37" s="10"/>
      <c r="C37" s="10"/>
      <c r="D37" s="10"/>
      <c r="E37" s="36"/>
    </row>
    <row r="38" spans="1:12" ht="21.75" customHeight="1" x14ac:dyDescent="0.25">
      <c r="A38" s="29" t="s">
        <v>17</v>
      </c>
      <c r="B38" s="30"/>
      <c r="C38" s="30"/>
      <c r="D38" s="30"/>
      <c r="E38" s="31"/>
    </row>
    <row r="39" spans="1:12" ht="21.75" customHeight="1" x14ac:dyDescent="0.25">
      <c r="A39" s="32" t="s">
        <v>35</v>
      </c>
      <c r="B39" s="93" t="s">
        <v>155</v>
      </c>
      <c r="C39" s="37" t="s">
        <v>65</v>
      </c>
      <c r="D39" s="10"/>
      <c r="E39" s="34"/>
      <c r="G39" s="8"/>
      <c r="H39" s="8"/>
      <c r="I39" s="8"/>
      <c r="J39" s="8"/>
      <c r="K39" s="8"/>
    </row>
    <row r="40" spans="1:12" ht="21.75" customHeight="1" x14ac:dyDescent="0.25">
      <c r="A40" s="32" t="s">
        <v>34</v>
      </c>
      <c r="B40" s="93" t="s">
        <v>156</v>
      </c>
      <c r="C40" s="37" t="s">
        <v>65</v>
      </c>
      <c r="D40" s="10"/>
      <c r="E40" s="34"/>
      <c r="G40" s="8"/>
      <c r="H40" s="8"/>
      <c r="I40" s="8"/>
      <c r="J40" s="8"/>
      <c r="K40" s="8"/>
    </row>
    <row r="41" spans="1:12" ht="21.75" customHeight="1" x14ac:dyDescent="0.25">
      <c r="A41" s="32" t="s">
        <v>33</v>
      </c>
      <c r="B41" s="2"/>
      <c r="C41" s="37" t="s">
        <v>65</v>
      </c>
      <c r="D41" s="10"/>
      <c r="E41" s="34"/>
      <c r="G41" s="8"/>
      <c r="H41" s="8"/>
      <c r="I41" s="8"/>
      <c r="J41" s="8"/>
      <c r="K41" s="8"/>
    </row>
    <row r="42" spans="1:12" ht="21.75" customHeight="1" x14ac:dyDescent="0.25">
      <c r="A42" s="35"/>
      <c r="B42" s="10"/>
      <c r="C42" s="10"/>
      <c r="D42" s="10"/>
      <c r="E42" s="36"/>
      <c r="G42" s="8"/>
      <c r="H42" s="8"/>
      <c r="I42" s="8"/>
      <c r="J42" s="8"/>
      <c r="K42" s="8"/>
    </row>
    <row r="43" spans="1:12" ht="21.75" customHeight="1" x14ac:dyDescent="0.25">
      <c r="G43" s="8"/>
      <c r="H43" s="8"/>
      <c r="I43" s="8"/>
      <c r="J43" s="8"/>
      <c r="K43" s="8"/>
    </row>
    <row r="44" spans="1:12" ht="18.75" x14ac:dyDescent="0.3">
      <c r="A44" s="116" t="s">
        <v>80</v>
      </c>
      <c r="B44" s="117"/>
      <c r="C44" s="117"/>
      <c r="D44" s="117"/>
      <c r="E44" s="117"/>
      <c r="F44" s="117"/>
      <c r="G44" s="117"/>
      <c r="H44" s="117"/>
      <c r="I44" s="117"/>
      <c r="J44" s="117"/>
      <c r="K44" s="118"/>
    </row>
    <row r="45" spans="1:12" ht="15.75" x14ac:dyDescent="0.25">
      <c r="A45" s="61"/>
      <c r="B45" s="33"/>
      <c r="C45" s="33"/>
      <c r="D45" s="33"/>
      <c r="E45" s="33"/>
      <c r="F45" s="33"/>
      <c r="G45" s="39"/>
      <c r="H45" s="39"/>
      <c r="I45" s="39"/>
      <c r="J45" s="39"/>
      <c r="K45" s="40"/>
    </row>
    <row r="46" spans="1:12" ht="15.75" x14ac:dyDescent="0.25">
      <c r="A46" s="61"/>
      <c r="B46" s="33"/>
      <c r="C46" s="33"/>
      <c r="D46" s="33"/>
      <c r="E46" s="33"/>
      <c r="F46" s="33"/>
      <c r="G46" s="39"/>
      <c r="H46" s="39"/>
      <c r="I46" s="39"/>
      <c r="J46" s="39"/>
      <c r="K46" s="40"/>
    </row>
    <row r="47" spans="1:12" x14ac:dyDescent="0.25">
      <c r="A47" s="62"/>
      <c r="B47" s="63"/>
      <c r="C47" s="63"/>
      <c r="D47" s="63"/>
      <c r="E47" s="63"/>
      <c r="F47" s="63"/>
      <c r="G47" s="63"/>
      <c r="H47" s="63"/>
      <c r="I47" s="63"/>
      <c r="J47" s="63"/>
      <c r="K47" s="64"/>
    </row>
    <row r="48" spans="1:12" x14ac:dyDescent="0.25">
      <c r="A48" s="61"/>
      <c r="B48" s="33"/>
      <c r="C48" s="33"/>
      <c r="D48" s="33"/>
      <c r="E48" s="33"/>
      <c r="F48" s="33"/>
      <c r="G48" s="33"/>
      <c r="H48" s="33"/>
      <c r="I48" s="33"/>
      <c r="J48" s="33"/>
      <c r="K48" s="34"/>
    </row>
    <row r="49" spans="1:11" x14ac:dyDescent="0.25">
      <c r="A49" s="61"/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61"/>
      <c r="B50" s="33"/>
      <c r="C50" s="33"/>
      <c r="D50" s="33"/>
      <c r="E50" s="33"/>
      <c r="F50" s="33"/>
      <c r="G50" s="33"/>
      <c r="H50" s="33"/>
      <c r="I50" s="33"/>
      <c r="J50" s="33"/>
      <c r="K50" s="34"/>
    </row>
    <row r="51" spans="1:11" x14ac:dyDescent="0.25">
      <c r="A51" s="35"/>
      <c r="B51" s="10"/>
      <c r="C51" s="10"/>
      <c r="D51" s="10"/>
      <c r="E51" s="10"/>
      <c r="F51" s="10"/>
      <c r="G51" s="10"/>
      <c r="H51" s="10"/>
      <c r="I51" s="10"/>
      <c r="J51" s="10"/>
      <c r="K51" s="36"/>
    </row>
  </sheetData>
  <mergeCells count="39">
    <mergeCell ref="B35:C35"/>
    <mergeCell ref="B36:C36"/>
    <mergeCell ref="A15:A16"/>
    <mergeCell ref="A18:A19"/>
    <mergeCell ref="A21:A22"/>
    <mergeCell ref="A30:D30"/>
    <mergeCell ref="A5:B5"/>
    <mergeCell ref="E5:G5"/>
    <mergeCell ref="I5:J5"/>
    <mergeCell ref="C5:D5"/>
    <mergeCell ref="C10:H10"/>
    <mergeCell ref="A9:B9"/>
    <mergeCell ref="I9:J9"/>
    <mergeCell ref="C9:H9"/>
    <mergeCell ref="A10:B10"/>
    <mergeCell ref="I10:J10"/>
    <mergeCell ref="A1:K1"/>
    <mergeCell ref="A3:B3"/>
    <mergeCell ref="H3:I3"/>
    <mergeCell ref="A4:B4"/>
    <mergeCell ref="C3:G3"/>
    <mergeCell ref="J3:K3"/>
    <mergeCell ref="C4:K4"/>
    <mergeCell ref="A44:K44"/>
    <mergeCell ref="G17:J17"/>
    <mergeCell ref="B32:C32"/>
    <mergeCell ref="F6:I6"/>
    <mergeCell ref="J6:K6"/>
    <mergeCell ref="A7:G7"/>
    <mergeCell ref="H7:K7"/>
    <mergeCell ref="A11:D11"/>
    <mergeCell ref="G15:J15"/>
    <mergeCell ref="G16:J16"/>
    <mergeCell ref="A25:E25"/>
    <mergeCell ref="B31:C31"/>
    <mergeCell ref="A6:D6"/>
    <mergeCell ref="B33:C33"/>
    <mergeCell ref="B34:C34"/>
    <mergeCell ref="A13:E13"/>
  </mergeCells>
  <pageMargins left="0.25" right="0.25" top="0.75" bottom="0.75" header="0.3" footer="0.3"/>
  <pageSetup paperSize="9"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zoomScaleNormal="100" zoomScaleSheetLayoutView="85" workbookViewId="0">
      <selection activeCell="K14" sqref="K14"/>
    </sheetView>
  </sheetViews>
  <sheetFormatPr defaultRowHeight="15" x14ac:dyDescent="0.25"/>
  <cols>
    <col min="1" max="1" width="18" customWidth="1"/>
    <col min="2" max="2" width="11" customWidth="1"/>
    <col min="4" max="4" width="12" bestFit="1" customWidth="1"/>
    <col min="5" max="5" width="10.28515625" customWidth="1"/>
    <col min="6" max="6" width="10.42578125" customWidth="1"/>
    <col min="7" max="7" width="10.28515625" customWidth="1"/>
    <col min="8" max="8" width="12.28515625" customWidth="1"/>
    <col min="11" max="11" width="15.7109375" customWidth="1"/>
  </cols>
  <sheetData>
    <row r="1" spans="1:11" s="4" customFormat="1" ht="23.25" customHeight="1" x14ac:dyDescent="0.25">
      <c r="A1" s="119" t="s">
        <v>62</v>
      </c>
      <c r="B1" s="119"/>
      <c r="C1" s="138" t="s">
        <v>162</v>
      </c>
      <c r="D1" s="138"/>
      <c r="E1" s="138"/>
      <c r="F1" s="138"/>
      <c r="G1" s="138"/>
      <c r="H1" s="138"/>
      <c r="I1" s="139" t="s">
        <v>32</v>
      </c>
      <c r="J1" s="139"/>
      <c r="K1" s="65">
        <v>31243</v>
      </c>
    </row>
    <row r="2" spans="1:11" s="4" customFormat="1" ht="23.25" customHeight="1" x14ac:dyDescent="0.25">
      <c r="A2" s="119" t="s">
        <v>63</v>
      </c>
      <c r="B2" s="119"/>
      <c r="C2" s="119"/>
      <c r="D2" s="140">
        <v>2806762805</v>
      </c>
      <c r="E2" s="136"/>
      <c r="F2" s="136"/>
      <c r="G2" s="136"/>
      <c r="H2" s="136"/>
      <c r="I2" s="136"/>
      <c r="J2" s="136"/>
      <c r="K2" s="136"/>
    </row>
    <row r="3" spans="1:11" s="4" customFormat="1" ht="23.25" customHeight="1" x14ac:dyDescent="0.25">
      <c r="A3" s="119" t="s">
        <v>64</v>
      </c>
      <c r="B3" s="119"/>
      <c r="C3" s="136">
        <v>79175715050</v>
      </c>
      <c r="D3" s="136"/>
      <c r="E3" s="136"/>
      <c r="F3" s="136"/>
      <c r="G3" s="119" t="s">
        <v>18</v>
      </c>
      <c r="H3" s="119"/>
      <c r="I3" s="137" t="s">
        <v>163</v>
      </c>
      <c r="J3" s="136"/>
      <c r="K3" s="136"/>
    </row>
    <row r="4" spans="1:11" ht="21.75" customHeight="1" x14ac:dyDescent="0.25">
      <c r="G4" s="4"/>
      <c r="H4" s="4"/>
      <c r="I4" s="4"/>
      <c r="J4" s="4"/>
      <c r="K4" s="4"/>
    </row>
  </sheetData>
  <mergeCells count="9">
    <mergeCell ref="A3:B3"/>
    <mergeCell ref="C3:F3"/>
    <mergeCell ref="G3:H3"/>
    <mergeCell ref="I3:K3"/>
    <mergeCell ref="A1:B1"/>
    <mergeCell ref="C1:H1"/>
    <mergeCell ref="I1:J1"/>
    <mergeCell ref="A2:C2"/>
    <mergeCell ref="D2:K2"/>
  </mergeCells>
  <hyperlinks>
    <hyperlink ref="I3" r:id="rId1"/>
  </hyperlinks>
  <pageMargins left="0.25" right="0.25" top="0.75" bottom="0.75" header="0.3" footer="0.3"/>
  <pageSetup paperSize="9" scale="77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zoomScale="85" zoomScaleNormal="85" zoomScaleSheetLayoutView="85" workbookViewId="0">
      <selection activeCell="C19" sqref="C19"/>
    </sheetView>
  </sheetViews>
  <sheetFormatPr defaultRowHeight="15" x14ac:dyDescent="0.25"/>
  <cols>
    <col min="1" max="1" width="10.28515625" customWidth="1"/>
    <col min="2" max="2" width="12.28515625" customWidth="1"/>
    <col min="5" max="5" width="15.7109375" customWidth="1"/>
  </cols>
  <sheetData>
    <row r="1" spans="1:5" s="5" customFormat="1" ht="23.25" customHeight="1" x14ac:dyDescent="0.25">
      <c r="A1" s="141" t="s">
        <v>67</v>
      </c>
      <c r="B1" s="141"/>
      <c r="C1" s="141"/>
      <c r="D1" s="141"/>
      <c r="E1" s="141"/>
    </row>
    <row r="2" spans="1:5" ht="23.25" customHeight="1" x14ac:dyDescent="0.25">
      <c r="A2" s="41"/>
      <c r="B2" s="41"/>
      <c r="C2" s="41"/>
      <c r="D2" s="41"/>
      <c r="E2" s="41"/>
    </row>
    <row r="3" spans="1:5" ht="23.25" customHeight="1" x14ac:dyDescent="0.25">
      <c r="A3" s="151" t="s">
        <v>23</v>
      </c>
      <c r="B3" s="151"/>
      <c r="C3" s="151"/>
      <c r="D3" s="138" t="s">
        <v>164</v>
      </c>
      <c r="E3" s="138"/>
    </row>
    <row r="4" spans="1:5" ht="23.25" customHeight="1" x14ac:dyDescent="0.25">
      <c r="A4" s="152"/>
      <c r="B4" s="152"/>
      <c r="C4" s="152"/>
      <c r="D4" s="152"/>
      <c r="E4" s="152"/>
    </row>
    <row r="5" spans="1:5" ht="23.25" customHeight="1" x14ac:dyDescent="0.25">
      <c r="A5" s="149" t="s">
        <v>24</v>
      </c>
      <c r="B5" s="149"/>
      <c r="C5" s="145" t="s">
        <v>165</v>
      </c>
      <c r="D5" s="145"/>
      <c r="E5" s="145"/>
    </row>
    <row r="6" spans="1:5" ht="23.25" customHeight="1" x14ac:dyDescent="0.25">
      <c r="A6" s="147" t="s">
        <v>166</v>
      </c>
      <c r="B6" s="148"/>
      <c r="C6" s="148"/>
      <c r="D6" s="148"/>
      <c r="E6" s="148"/>
    </row>
    <row r="7" spans="1:5" ht="23.25" customHeight="1" x14ac:dyDescent="0.25">
      <c r="A7" s="149" t="s">
        <v>25</v>
      </c>
      <c r="B7" s="149"/>
      <c r="C7" s="145" t="s">
        <v>167</v>
      </c>
      <c r="D7" s="145"/>
      <c r="E7" s="145"/>
    </row>
    <row r="8" spans="1:5" ht="23.25" customHeight="1" x14ac:dyDescent="0.25">
      <c r="A8" s="148" t="s">
        <v>168</v>
      </c>
      <c r="B8" s="148"/>
      <c r="C8" s="148"/>
      <c r="D8" s="148"/>
      <c r="E8" s="148"/>
    </row>
    <row r="9" spans="1:5" ht="23.25" customHeight="1" x14ac:dyDescent="0.25">
      <c r="A9" s="42" t="s">
        <v>26</v>
      </c>
      <c r="B9" s="150">
        <v>7724315304</v>
      </c>
      <c r="C9" s="150"/>
      <c r="D9" s="42" t="s">
        <v>27</v>
      </c>
      <c r="E9" s="28">
        <v>772401001</v>
      </c>
    </row>
    <row r="10" spans="1:5" ht="23.25" customHeight="1" x14ac:dyDescent="0.25">
      <c r="A10" s="141" t="s">
        <v>29</v>
      </c>
      <c r="B10" s="141"/>
      <c r="C10" s="141"/>
      <c r="D10" s="141"/>
      <c r="E10" s="141"/>
    </row>
    <row r="11" spans="1:5" ht="23.25" customHeight="1" x14ac:dyDescent="0.25">
      <c r="A11" s="142" t="s">
        <v>171</v>
      </c>
      <c r="B11" s="138"/>
      <c r="C11" s="138"/>
      <c r="D11" s="138"/>
      <c r="E11" s="138"/>
    </row>
    <row r="12" spans="1:5" s="4" customFormat="1" ht="23.25" customHeight="1" x14ac:dyDescent="0.25">
      <c r="A12" s="138" t="s">
        <v>169</v>
      </c>
      <c r="B12" s="138"/>
      <c r="C12" s="138"/>
      <c r="D12" s="138"/>
      <c r="E12" s="138"/>
    </row>
    <row r="13" spans="1:5" s="4" customFormat="1" ht="23.25" customHeight="1" x14ac:dyDescent="0.25">
      <c r="A13" s="138" t="s">
        <v>170</v>
      </c>
      <c r="B13" s="138"/>
      <c r="C13" s="138"/>
      <c r="D13" s="138"/>
      <c r="E13" s="138"/>
    </row>
    <row r="14" spans="1:5" s="4" customFormat="1" ht="23.25" customHeight="1" x14ac:dyDescent="0.25">
      <c r="A14" s="138"/>
      <c r="B14" s="138"/>
      <c r="C14" s="138"/>
      <c r="D14" s="138"/>
      <c r="E14" s="138"/>
    </row>
    <row r="15" spans="1:5" s="4" customFormat="1" ht="23.25" customHeight="1" x14ac:dyDescent="0.25">
      <c r="A15" s="145"/>
      <c r="B15" s="145"/>
      <c r="C15" s="145"/>
      <c r="D15" s="145"/>
      <c r="E15" s="145"/>
    </row>
    <row r="16" spans="1:5" s="4" customFormat="1" ht="23.25" customHeight="1" x14ac:dyDescent="0.25">
      <c r="A16" s="146" t="s">
        <v>31</v>
      </c>
      <c r="B16" s="146"/>
      <c r="C16" s="146"/>
      <c r="D16" s="146"/>
      <c r="E16" s="146"/>
    </row>
    <row r="17" spans="1:5" s="4" customFormat="1" ht="23.25" customHeight="1" x14ac:dyDescent="0.3">
      <c r="A17" s="143" t="s">
        <v>172</v>
      </c>
      <c r="B17" s="144"/>
      <c r="C17" s="144"/>
      <c r="D17" s="144"/>
      <c r="E17" s="144"/>
    </row>
    <row r="18" spans="1:5" s="4" customFormat="1" ht="23.25" customHeight="1" x14ac:dyDescent="0.25">
      <c r="A18" s="43"/>
      <c r="B18" s="43"/>
      <c r="C18" s="44"/>
      <c r="D18" s="44"/>
      <c r="E18" s="44"/>
    </row>
    <row r="19" spans="1:5" ht="21.75" customHeight="1" x14ac:dyDescent="0.25">
      <c r="A19" s="141" t="s">
        <v>30</v>
      </c>
      <c r="B19" s="141"/>
      <c r="C19" s="44"/>
      <c r="D19" s="44"/>
      <c r="E19" s="44"/>
    </row>
    <row r="20" spans="1:5" ht="21.75" customHeight="1" x14ac:dyDescent="0.25">
      <c r="A20" s="8"/>
      <c r="B20" s="8"/>
      <c r="C20" s="8"/>
      <c r="D20" s="8"/>
      <c r="E20" s="8"/>
    </row>
    <row r="21" spans="1:5" ht="21.75" customHeight="1" x14ac:dyDescent="0.25">
      <c r="A21" s="8"/>
      <c r="B21" s="8"/>
      <c r="C21" s="8"/>
      <c r="D21" s="8"/>
      <c r="E21" s="8"/>
    </row>
    <row r="22" spans="1:5" ht="21.75" customHeight="1" x14ac:dyDescent="0.25">
      <c r="A22" s="8"/>
      <c r="B22" s="8"/>
      <c r="C22" s="8"/>
      <c r="D22" s="8"/>
      <c r="E22" s="8"/>
    </row>
    <row r="23" spans="1:5" ht="21.75" customHeight="1" x14ac:dyDescent="0.25">
      <c r="A23" s="8"/>
      <c r="B23" s="8"/>
      <c r="C23" s="8"/>
      <c r="D23" s="8"/>
      <c r="E23" s="8"/>
    </row>
    <row r="24" spans="1:5" ht="21.75" customHeight="1" x14ac:dyDescent="0.25">
      <c r="A24" s="8" t="s">
        <v>28</v>
      </c>
      <c r="B24" s="8"/>
      <c r="C24" s="8"/>
      <c r="D24" s="8"/>
      <c r="E24" s="8"/>
    </row>
    <row r="25" spans="1:5" ht="21.75" customHeight="1" x14ac:dyDescent="0.25">
      <c r="A25" s="8"/>
      <c r="B25" s="8"/>
      <c r="C25" s="8"/>
      <c r="D25" s="8"/>
      <c r="E25" s="8"/>
    </row>
  </sheetData>
  <mergeCells count="20">
    <mergeCell ref="A1:E1"/>
    <mergeCell ref="A3:C3"/>
    <mergeCell ref="D3:E3"/>
    <mergeCell ref="A4:E4"/>
    <mergeCell ref="A5:B5"/>
    <mergeCell ref="C5:E5"/>
    <mergeCell ref="A6:E6"/>
    <mergeCell ref="A7:B7"/>
    <mergeCell ref="C7:E7"/>
    <mergeCell ref="A8:E8"/>
    <mergeCell ref="B9:C9"/>
    <mergeCell ref="A10:E10"/>
    <mergeCell ref="A11:E11"/>
    <mergeCell ref="A12:E12"/>
    <mergeCell ref="A17:E17"/>
    <mergeCell ref="A19:B19"/>
    <mergeCell ref="A13:E13"/>
    <mergeCell ref="A14:E14"/>
    <mergeCell ref="A15:E15"/>
    <mergeCell ref="A16:E16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"/>
  <sheetViews>
    <sheetView tabSelected="1" workbookViewId="0">
      <selection activeCell="C16" sqref="C16"/>
    </sheetView>
  </sheetViews>
  <sheetFormatPr defaultRowHeight="15" x14ac:dyDescent="0.25"/>
  <cols>
    <col min="1" max="1" width="1.5703125" customWidth="1"/>
    <col min="2" max="2" width="10.85546875" hidden="1" customWidth="1"/>
    <col min="3" max="3" width="45" customWidth="1"/>
    <col min="14" max="14" width="15.7109375" customWidth="1"/>
  </cols>
  <sheetData>
    <row r="1" spans="1:14" x14ac:dyDescent="0.25">
      <c r="A1" s="41"/>
      <c r="B1" s="153">
        <f ca="1">NOW()</f>
        <v>44279.599094097219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</row>
    <row r="2" spans="1:14" x14ac:dyDescent="0.25">
      <c r="A2" s="41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</row>
    <row r="3" spans="1:14" x14ac:dyDescent="0.25">
      <c r="A3" s="41"/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</row>
    <row r="4" spans="1:14" x14ac:dyDescent="0.25">
      <c r="A4" s="84"/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4" x14ac:dyDescent="0.25">
      <c r="A5" s="84"/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</row>
    <row r="6" spans="1:14" ht="15.75" thickBot="1" x14ac:dyDescent="0.3">
      <c r="A6" s="84"/>
      <c r="B6" s="154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1:14" x14ac:dyDescent="0.25">
      <c r="A7" s="85"/>
      <c r="B7" s="86"/>
      <c r="C7" s="101"/>
      <c r="D7" s="102"/>
      <c r="E7" s="103"/>
      <c r="F7" s="103"/>
      <c r="G7" s="102"/>
      <c r="H7" s="102"/>
      <c r="I7" s="102"/>
      <c r="J7" s="102"/>
      <c r="K7" s="102"/>
      <c r="L7" s="102"/>
      <c r="M7" s="104"/>
      <c r="N7" s="105"/>
    </row>
    <row r="8" spans="1:14" x14ac:dyDescent="0.25">
      <c r="A8" s="87"/>
      <c r="B8" s="84"/>
      <c r="C8" s="106" t="s">
        <v>135</v>
      </c>
      <c r="D8" s="107"/>
      <c r="E8" s="108"/>
      <c r="F8" s="108"/>
      <c r="G8" s="107"/>
      <c r="H8" s="107"/>
      <c r="I8" s="107"/>
      <c r="J8" s="107"/>
      <c r="K8" s="107"/>
      <c r="L8" s="107"/>
      <c r="M8" s="109"/>
      <c r="N8" s="110"/>
    </row>
    <row r="9" spans="1:14" x14ac:dyDescent="0.25">
      <c r="A9" s="87"/>
      <c r="B9" s="84"/>
      <c r="C9" s="106"/>
      <c r="D9" s="107"/>
      <c r="E9" s="108"/>
      <c r="F9" s="108"/>
      <c r="G9" s="107"/>
      <c r="H9" s="107"/>
      <c r="I9" s="107"/>
      <c r="J9" s="107"/>
      <c r="K9" s="107"/>
      <c r="L9" s="107"/>
      <c r="M9" s="109"/>
      <c r="N9" s="110"/>
    </row>
    <row r="10" spans="1:14" ht="15" customHeight="1" x14ac:dyDescent="0.25">
      <c r="A10" s="87"/>
      <c r="B10" s="84"/>
      <c r="C10" s="106"/>
      <c r="D10" s="107"/>
      <c r="E10" s="108"/>
      <c r="F10" s="108"/>
      <c r="G10" s="107"/>
      <c r="H10" s="107"/>
      <c r="I10" s="107"/>
      <c r="J10" s="107"/>
      <c r="K10" s="107"/>
      <c r="L10" s="107"/>
      <c r="M10" s="109"/>
      <c r="N10" s="110"/>
    </row>
    <row r="11" spans="1:14" ht="29.25" customHeight="1" x14ac:dyDescent="0.25">
      <c r="A11" s="87"/>
      <c r="B11" s="84"/>
      <c r="C11" s="155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7"/>
    </row>
    <row r="12" spans="1:14" ht="15.75" thickBot="1" x14ac:dyDescent="0.3">
      <c r="A12" s="88"/>
      <c r="B12" s="89"/>
      <c r="C12" s="111"/>
      <c r="D12" s="112"/>
      <c r="E12" s="113"/>
      <c r="F12" s="113"/>
      <c r="G12" s="112"/>
      <c r="H12" s="112"/>
      <c r="I12" s="112"/>
      <c r="J12" s="112"/>
      <c r="K12" s="112"/>
      <c r="L12" s="112"/>
      <c r="M12" s="114"/>
      <c r="N12" s="115"/>
    </row>
    <row r="13" spans="1:14" ht="33.75" x14ac:dyDescent="0.25">
      <c r="A13" s="90"/>
      <c r="B13" s="91" t="s">
        <v>136</v>
      </c>
      <c r="C13" s="91" t="s">
        <v>137</v>
      </c>
      <c r="D13" s="91" t="s">
        <v>61</v>
      </c>
      <c r="E13" s="91" t="s">
        <v>138</v>
      </c>
      <c r="F13" s="91" t="s">
        <v>139</v>
      </c>
      <c r="G13" s="91" t="s">
        <v>140</v>
      </c>
      <c r="H13" s="91" t="s">
        <v>141</v>
      </c>
      <c r="I13" s="91" t="s">
        <v>131</v>
      </c>
      <c r="J13" s="91" t="s">
        <v>142</v>
      </c>
      <c r="K13" s="91" t="s">
        <v>143</v>
      </c>
      <c r="L13" s="91" t="s">
        <v>144</v>
      </c>
      <c r="M13" s="91" t="s">
        <v>145</v>
      </c>
      <c r="N13" s="91" t="s">
        <v>44</v>
      </c>
    </row>
    <row r="14" spans="1:14" x14ac:dyDescent="0.25">
      <c r="A14" s="92"/>
      <c r="B14" s="97">
        <v>1</v>
      </c>
      <c r="C14" s="170" t="s">
        <v>218</v>
      </c>
      <c r="D14" s="95" t="s">
        <v>146</v>
      </c>
      <c r="E14" s="95">
        <v>340</v>
      </c>
      <c r="F14" s="95">
        <v>360</v>
      </c>
      <c r="G14" s="95">
        <v>390</v>
      </c>
      <c r="H14" s="95">
        <v>450</v>
      </c>
      <c r="I14" s="95">
        <v>600</v>
      </c>
      <c r="J14" s="95">
        <v>800</v>
      </c>
      <c r="K14" s="95">
        <v>1600</v>
      </c>
      <c r="L14" s="95">
        <v>2800</v>
      </c>
      <c r="M14" s="96" t="s">
        <v>216</v>
      </c>
      <c r="N14" s="96" t="s">
        <v>217</v>
      </c>
    </row>
    <row r="15" spans="1:14" x14ac:dyDescent="0.25">
      <c r="A15" s="41"/>
      <c r="B15" s="41"/>
      <c r="C15" s="171" t="s">
        <v>219</v>
      </c>
      <c r="D15" s="95" t="s">
        <v>146</v>
      </c>
      <c r="E15" s="95">
        <v>340</v>
      </c>
      <c r="F15" s="95">
        <v>360</v>
      </c>
      <c r="G15" s="95">
        <v>390</v>
      </c>
      <c r="H15" s="95">
        <v>450</v>
      </c>
      <c r="I15" s="95">
        <v>600</v>
      </c>
      <c r="J15" s="95">
        <v>800</v>
      </c>
      <c r="K15" s="95">
        <v>1600</v>
      </c>
      <c r="L15" s="95">
        <v>2800</v>
      </c>
      <c r="M15" s="96" t="s">
        <v>216</v>
      </c>
      <c r="N15" s="96" t="s">
        <v>217</v>
      </c>
    </row>
    <row r="16" spans="1:14" x14ac:dyDescent="0.25">
      <c r="C16" s="171" t="s">
        <v>220</v>
      </c>
      <c r="D16" s="95" t="s">
        <v>146</v>
      </c>
      <c r="E16" s="95">
        <v>340</v>
      </c>
      <c r="F16" s="95">
        <v>360</v>
      </c>
      <c r="G16" s="95">
        <v>390</v>
      </c>
      <c r="H16" s="95">
        <v>450</v>
      </c>
      <c r="I16" s="95">
        <v>600</v>
      </c>
      <c r="J16" s="95">
        <v>800</v>
      </c>
      <c r="K16" s="95">
        <v>1600</v>
      </c>
      <c r="L16" s="95">
        <v>2800</v>
      </c>
      <c r="M16" s="96" t="s">
        <v>216</v>
      </c>
      <c r="N16" s="96" t="s">
        <v>217</v>
      </c>
    </row>
    <row r="17" spans="3:14" x14ac:dyDescent="0.25"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</row>
    <row r="18" spans="3:14" x14ac:dyDescent="0.25"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</row>
  </sheetData>
  <mergeCells count="2">
    <mergeCell ref="B1:N6"/>
    <mergeCell ref="C11:N11"/>
  </mergeCells>
  <pageMargins left="0.7" right="0.7" top="0.75" bottom="0.75" header="0.3" footer="0.3"/>
  <pageSetup paperSize="9"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activeCell="K6" sqref="K6"/>
    </sheetView>
  </sheetViews>
  <sheetFormatPr defaultRowHeight="15" x14ac:dyDescent="0.25"/>
  <cols>
    <col min="1" max="1" width="17.85546875" style="22" customWidth="1"/>
    <col min="2" max="9" width="9.140625" style="22"/>
    <col min="10" max="10" width="19.42578125" style="22" customWidth="1"/>
    <col min="11" max="13" width="9.140625" style="22"/>
    <col min="14" max="14" width="12.28515625" style="22" customWidth="1"/>
    <col min="15" max="15" width="12.5703125" style="22" customWidth="1"/>
    <col min="16" max="16" width="12.140625" style="22" customWidth="1"/>
    <col min="17" max="17" width="2" style="22" customWidth="1"/>
    <col min="18" max="18" width="37.85546875" style="22" customWidth="1"/>
    <col min="19" max="19" width="11.42578125" style="22" customWidth="1"/>
    <col min="20" max="20" width="10.85546875" style="22" customWidth="1"/>
    <col min="21" max="21" width="52.140625" style="22" customWidth="1"/>
    <col min="22" max="22" width="38.5703125" style="22" customWidth="1"/>
    <col min="23" max="24" width="10.28515625" style="22" customWidth="1"/>
    <col min="25" max="25" width="10.140625" style="22" customWidth="1"/>
    <col min="26" max="16384" width="9.140625" style="22"/>
  </cols>
  <sheetData>
    <row r="1" spans="1:23" ht="15.75" x14ac:dyDescent="0.25">
      <c r="R1" s="66"/>
      <c r="S1" s="66"/>
      <c r="T1" s="66"/>
      <c r="U1" s="66"/>
      <c r="V1" s="67"/>
      <c r="W1" s="68"/>
    </row>
    <row r="2" spans="1:23" ht="15.75" x14ac:dyDescent="0.25">
      <c r="A2" s="164" t="s">
        <v>50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R2" s="69" t="s">
        <v>85</v>
      </c>
      <c r="S2" s="70" t="s">
        <v>86</v>
      </c>
      <c r="T2" s="70" t="s">
        <v>87</v>
      </c>
      <c r="U2" s="71" t="s">
        <v>88</v>
      </c>
      <c r="V2" s="71" t="s">
        <v>89</v>
      </c>
      <c r="W2" s="66"/>
    </row>
    <row r="3" spans="1:23" ht="30" customHeight="1" x14ac:dyDescent="0.25">
      <c r="R3" s="72" t="s">
        <v>90</v>
      </c>
      <c r="S3" s="73">
        <v>550</v>
      </c>
      <c r="T3" s="73">
        <v>1400</v>
      </c>
      <c r="U3" s="74" t="s">
        <v>91</v>
      </c>
      <c r="V3" s="74" t="s">
        <v>92</v>
      </c>
      <c r="W3" s="66"/>
    </row>
    <row r="4" spans="1:23" ht="30" x14ac:dyDescent="0.25">
      <c r="A4" s="159" t="s">
        <v>45</v>
      </c>
      <c r="B4" s="161" t="s">
        <v>41</v>
      </c>
      <c r="C4" s="162"/>
      <c r="D4" s="162"/>
      <c r="E4" s="162"/>
      <c r="F4" s="162"/>
      <c r="G4" s="162"/>
      <c r="H4" s="162"/>
      <c r="I4" s="162"/>
      <c r="J4" s="162"/>
      <c r="K4" s="163"/>
      <c r="R4" s="72" t="s">
        <v>93</v>
      </c>
      <c r="S4" s="73">
        <v>1400</v>
      </c>
      <c r="T4" s="73">
        <v>2800</v>
      </c>
      <c r="U4" s="74" t="s">
        <v>94</v>
      </c>
      <c r="V4" s="74" t="s">
        <v>92</v>
      </c>
      <c r="W4" s="66"/>
    </row>
    <row r="5" spans="1:23" ht="44.25" customHeight="1" x14ac:dyDescent="0.25">
      <c r="A5" s="160"/>
      <c r="B5" s="25" t="s">
        <v>42</v>
      </c>
      <c r="C5" s="25" t="s">
        <v>43</v>
      </c>
      <c r="D5" s="25" t="s">
        <v>129</v>
      </c>
      <c r="E5" s="25" t="s">
        <v>130</v>
      </c>
      <c r="F5" s="25" t="s">
        <v>131</v>
      </c>
      <c r="G5" s="25" t="s">
        <v>132</v>
      </c>
      <c r="H5" s="25" t="s">
        <v>133</v>
      </c>
      <c r="I5" s="25" t="s">
        <v>134</v>
      </c>
      <c r="J5" s="25" t="s">
        <v>84</v>
      </c>
      <c r="K5" s="25" t="s">
        <v>44</v>
      </c>
      <c r="R5" s="75" t="s">
        <v>95</v>
      </c>
      <c r="S5" s="76">
        <v>100</v>
      </c>
      <c r="T5" s="76">
        <v>500</v>
      </c>
      <c r="U5" s="77" t="s">
        <v>96</v>
      </c>
      <c r="V5" s="78" t="s">
        <v>97</v>
      </c>
      <c r="W5" s="66"/>
    </row>
    <row r="6" spans="1:23" ht="45" customHeight="1" x14ac:dyDescent="0.25">
      <c r="A6" s="23" t="s">
        <v>46</v>
      </c>
      <c r="B6" s="24">
        <v>200</v>
      </c>
      <c r="C6" s="24">
        <v>250</v>
      </c>
      <c r="D6" s="24">
        <v>300</v>
      </c>
      <c r="E6" s="24">
        <v>350</v>
      </c>
      <c r="F6" s="24">
        <v>600</v>
      </c>
      <c r="G6" s="24">
        <v>700</v>
      </c>
      <c r="H6" s="24">
        <v>1500</v>
      </c>
      <c r="I6" s="24">
        <v>2000</v>
      </c>
      <c r="J6" s="100" t="s">
        <v>215</v>
      </c>
      <c r="K6" s="24">
        <v>8400</v>
      </c>
      <c r="R6" s="72" t="s">
        <v>98</v>
      </c>
      <c r="S6" s="73">
        <v>100</v>
      </c>
      <c r="T6" s="73">
        <v>440</v>
      </c>
      <c r="U6" s="77" t="s">
        <v>99</v>
      </c>
      <c r="V6" s="77" t="s">
        <v>100</v>
      </c>
      <c r="W6" s="66"/>
    </row>
    <row r="7" spans="1:23" ht="26.25" customHeight="1" x14ac:dyDescent="0.25">
      <c r="A7" s="23" t="s">
        <v>47</v>
      </c>
      <c r="B7" s="24">
        <v>400</v>
      </c>
      <c r="C7" s="24">
        <v>500</v>
      </c>
      <c r="D7" s="24">
        <v>600</v>
      </c>
      <c r="E7" s="24">
        <v>700</v>
      </c>
      <c r="F7" s="24">
        <v>1200</v>
      </c>
      <c r="G7" s="24">
        <v>1400</v>
      </c>
      <c r="H7" s="24">
        <v>2400</v>
      </c>
      <c r="I7" s="24">
        <v>3000</v>
      </c>
      <c r="J7" s="24">
        <v>5000</v>
      </c>
      <c r="K7" s="24">
        <v>10000</v>
      </c>
      <c r="R7" s="72" t="s">
        <v>101</v>
      </c>
      <c r="S7" s="79">
        <v>100</v>
      </c>
      <c r="T7" s="79">
        <v>440</v>
      </c>
      <c r="U7" s="77" t="s">
        <v>102</v>
      </c>
      <c r="V7" s="77" t="s">
        <v>103</v>
      </c>
      <c r="W7" s="66"/>
    </row>
    <row r="8" spans="1:23" ht="22.5" customHeight="1" x14ac:dyDescent="0.25">
      <c r="A8" s="23" t="s">
        <v>48</v>
      </c>
      <c r="B8" s="24">
        <v>400</v>
      </c>
      <c r="C8" s="24">
        <v>500</v>
      </c>
      <c r="D8" s="24">
        <v>600</v>
      </c>
      <c r="E8" s="24">
        <v>700</v>
      </c>
      <c r="F8" s="24">
        <v>1200</v>
      </c>
      <c r="G8" s="24">
        <v>1400</v>
      </c>
      <c r="H8" s="24">
        <v>2400</v>
      </c>
      <c r="I8" s="24">
        <v>3000</v>
      </c>
      <c r="J8" s="24">
        <v>5000</v>
      </c>
      <c r="K8" s="24">
        <v>10000</v>
      </c>
      <c r="R8" s="80" t="s">
        <v>104</v>
      </c>
      <c r="S8" s="73">
        <v>50</v>
      </c>
      <c r="T8" s="73">
        <v>500</v>
      </c>
      <c r="U8" s="77" t="s">
        <v>105</v>
      </c>
      <c r="V8" s="77" t="s">
        <v>104</v>
      </c>
      <c r="W8" s="66"/>
    </row>
    <row r="9" spans="1:23" ht="25.5" customHeight="1" x14ac:dyDescent="0.25">
      <c r="A9" s="23" t="s">
        <v>49</v>
      </c>
      <c r="B9" s="24">
        <v>400</v>
      </c>
      <c r="C9" s="24">
        <v>500</v>
      </c>
      <c r="D9" s="24">
        <v>600</v>
      </c>
      <c r="E9" s="24">
        <v>700</v>
      </c>
      <c r="F9" s="24">
        <v>1200</v>
      </c>
      <c r="G9" s="24">
        <v>1400</v>
      </c>
      <c r="H9" s="24">
        <v>2400</v>
      </c>
      <c r="I9" s="24">
        <v>3000</v>
      </c>
      <c r="J9" s="24">
        <v>5000</v>
      </c>
      <c r="K9" s="24">
        <v>10000</v>
      </c>
      <c r="R9" s="72" t="s">
        <v>106</v>
      </c>
      <c r="S9" s="79">
        <v>350</v>
      </c>
      <c r="T9" s="79">
        <v>600</v>
      </c>
      <c r="U9" s="77" t="s">
        <v>107</v>
      </c>
      <c r="V9" s="77" t="s">
        <v>108</v>
      </c>
      <c r="W9" s="66"/>
    </row>
    <row r="10" spans="1:23" ht="24.75" customHeight="1" x14ac:dyDescent="0.25">
      <c r="A10" s="23" t="s">
        <v>56</v>
      </c>
      <c r="B10" s="24">
        <v>400</v>
      </c>
      <c r="C10" s="24">
        <v>400</v>
      </c>
      <c r="D10" s="24">
        <v>400</v>
      </c>
      <c r="E10" s="24">
        <v>400</v>
      </c>
      <c r="F10" s="24">
        <v>600</v>
      </c>
      <c r="G10" s="24">
        <v>600</v>
      </c>
      <c r="H10" s="24">
        <v>600</v>
      </c>
      <c r="I10" s="24">
        <v>600</v>
      </c>
      <c r="J10" s="24">
        <v>1200</v>
      </c>
      <c r="K10" s="24">
        <v>1500</v>
      </c>
      <c r="R10" s="80" t="s">
        <v>109</v>
      </c>
      <c r="S10" s="73">
        <v>100</v>
      </c>
      <c r="T10" s="73">
        <v>350</v>
      </c>
      <c r="U10" s="77" t="s">
        <v>110</v>
      </c>
      <c r="V10" s="77" t="s">
        <v>109</v>
      </c>
      <c r="W10" s="66"/>
    </row>
    <row r="11" spans="1:23" ht="25.5" customHeight="1" x14ac:dyDescent="0.25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R11" s="72" t="s">
        <v>111</v>
      </c>
      <c r="S11" s="165">
        <v>50</v>
      </c>
      <c r="T11" s="166"/>
      <c r="U11" s="81" t="s">
        <v>112</v>
      </c>
      <c r="V11" s="82" t="s">
        <v>113</v>
      </c>
      <c r="W11" s="66"/>
    </row>
    <row r="12" spans="1:23" ht="25.5" customHeight="1" x14ac:dyDescent="0.25">
      <c r="A12" s="22" t="s">
        <v>52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R12" s="72" t="s">
        <v>114</v>
      </c>
      <c r="S12" s="165">
        <v>100</v>
      </c>
      <c r="T12" s="166"/>
      <c r="U12" s="81" t="s">
        <v>115</v>
      </c>
      <c r="V12" s="82" t="s">
        <v>116</v>
      </c>
      <c r="W12" s="66"/>
    </row>
    <row r="13" spans="1:23" ht="24" customHeight="1" x14ac:dyDescent="0.25">
      <c r="B13" s="27"/>
      <c r="C13" s="27"/>
      <c r="D13" s="27"/>
      <c r="E13" s="27"/>
      <c r="F13" s="27"/>
      <c r="G13" s="27"/>
      <c r="H13" s="27"/>
      <c r="I13" s="27"/>
      <c r="J13" s="27"/>
      <c r="K13" s="27"/>
      <c r="R13" s="72" t="s">
        <v>117</v>
      </c>
      <c r="S13" s="165">
        <v>100</v>
      </c>
      <c r="T13" s="166"/>
      <c r="U13" s="167" t="s">
        <v>118</v>
      </c>
      <c r="V13" s="82" t="s">
        <v>119</v>
      </c>
      <c r="W13" s="66"/>
    </row>
    <row r="14" spans="1:23" ht="25.5" customHeight="1" x14ac:dyDescent="0.25">
      <c r="A14" s="22" t="s">
        <v>53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R14" s="72" t="s">
        <v>120</v>
      </c>
      <c r="S14" s="165">
        <v>200</v>
      </c>
      <c r="T14" s="166"/>
      <c r="U14" s="169"/>
      <c r="V14" s="82" t="s">
        <v>119</v>
      </c>
      <c r="W14" s="66"/>
    </row>
    <row r="15" spans="1:23" ht="19.5" customHeight="1" x14ac:dyDescent="0.25">
      <c r="A15" s="22" t="s">
        <v>54</v>
      </c>
      <c r="I15" s="27"/>
      <c r="J15" s="27"/>
      <c r="K15" s="27"/>
      <c r="R15" s="83" t="s">
        <v>121</v>
      </c>
      <c r="S15" s="165">
        <v>150</v>
      </c>
      <c r="T15" s="166"/>
      <c r="U15" s="167" t="s">
        <v>122</v>
      </c>
      <c r="V15" s="82" t="s">
        <v>123</v>
      </c>
      <c r="W15" s="66"/>
    </row>
    <row r="16" spans="1:23" ht="21" customHeight="1" x14ac:dyDescent="0.25">
      <c r="A16" s="22" t="s">
        <v>55</v>
      </c>
      <c r="I16" s="27"/>
      <c r="J16" s="27"/>
      <c r="K16" s="27"/>
      <c r="R16" s="83" t="s">
        <v>124</v>
      </c>
      <c r="S16" s="165">
        <v>180</v>
      </c>
      <c r="T16" s="166"/>
      <c r="U16" s="168"/>
      <c r="V16" s="82" t="s">
        <v>123</v>
      </c>
      <c r="W16" s="66"/>
    </row>
    <row r="17" spans="1:23" ht="17.25" customHeight="1" x14ac:dyDescent="0.25">
      <c r="A17" s="22" t="s">
        <v>57</v>
      </c>
      <c r="I17" s="27"/>
      <c r="J17" s="27"/>
      <c r="K17" s="27"/>
      <c r="R17" s="83" t="s">
        <v>125</v>
      </c>
      <c r="S17" s="165">
        <v>200</v>
      </c>
      <c r="T17" s="166"/>
      <c r="U17" s="169"/>
      <c r="V17" s="82" t="s">
        <v>123</v>
      </c>
      <c r="W17" s="66"/>
    </row>
    <row r="18" spans="1:23" ht="21.75" customHeight="1" x14ac:dyDescent="0.25">
      <c r="A18" s="22" t="s">
        <v>58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R18" s="72" t="s">
        <v>126</v>
      </c>
      <c r="S18" s="165">
        <v>300</v>
      </c>
      <c r="T18" s="166"/>
      <c r="U18" s="76"/>
      <c r="V18" s="82" t="s">
        <v>127</v>
      </c>
      <c r="W18" s="68"/>
    </row>
    <row r="19" spans="1:23" ht="15" customHeight="1" x14ac:dyDescent="0.25">
      <c r="A19" s="22" t="s">
        <v>59</v>
      </c>
      <c r="R19" s="66"/>
      <c r="S19" s="66"/>
      <c r="T19" s="66"/>
      <c r="U19" s="66"/>
      <c r="V19" s="67"/>
      <c r="W19" s="68"/>
    </row>
    <row r="20" spans="1:23" ht="31.5" customHeight="1" x14ac:dyDescent="0.25">
      <c r="A20" s="22" t="s">
        <v>60</v>
      </c>
      <c r="R20" s="158" t="s">
        <v>128</v>
      </c>
      <c r="S20" s="158"/>
      <c r="T20" s="158"/>
      <c r="U20" s="158"/>
      <c r="V20" s="158"/>
      <c r="W20" s="68"/>
    </row>
    <row r="21" spans="1:23" x14ac:dyDescent="0.25">
      <c r="A21" s="22" t="s">
        <v>51</v>
      </c>
    </row>
  </sheetData>
  <mergeCells count="14">
    <mergeCell ref="R20:V20"/>
    <mergeCell ref="A4:A5"/>
    <mergeCell ref="B4:K4"/>
    <mergeCell ref="A2:K2"/>
    <mergeCell ref="S15:T15"/>
    <mergeCell ref="U15:U17"/>
    <mergeCell ref="S16:T16"/>
    <mergeCell ref="S17:T17"/>
    <mergeCell ref="S18:T18"/>
    <mergeCell ref="S11:T11"/>
    <mergeCell ref="S12:T12"/>
    <mergeCell ref="S13:T13"/>
    <mergeCell ref="U13:U14"/>
    <mergeCell ref="S14:T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opLeftCell="C1" zoomScaleNormal="100" workbookViewId="0">
      <selection activeCell="P14" sqref="P14:P15"/>
    </sheetView>
  </sheetViews>
  <sheetFormatPr defaultRowHeight="15" x14ac:dyDescent="0.25"/>
  <cols>
    <col min="1" max="16384" width="9.140625" style="18"/>
  </cols>
  <sheetData>
    <row r="1" spans="1:1" ht="20.25" x14ac:dyDescent="0.25">
      <c r="A1" s="17"/>
    </row>
    <row r="2" spans="1:1" x14ac:dyDescent="0.25">
      <c r="A2" s="19" t="s">
        <v>39</v>
      </c>
    </row>
    <row r="3" spans="1:1" x14ac:dyDescent="0.25">
      <c r="A3" s="19" t="s">
        <v>37</v>
      </c>
    </row>
    <row r="4" spans="1:1" x14ac:dyDescent="0.25">
      <c r="A4" s="19"/>
    </row>
    <row r="5" spans="1:1" ht="19.5" x14ac:dyDescent="0.25">
      <c r="A5" s="20" t="s">
        <v>38</v>
      </c>
    </row>
    <row r="6" spans="1:1" ht="19.5" x14ac:dyDescent="0.25">
      <c r="A6" s="20"/>
    </row>
    <row r="7" spans="1:1" x14ac:dyDescent="0.25">
      <c r="A7" s="21" t="s">
        <v>40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zoomScaleNormal="100" zoomScaleSheetLayoutView="85" workbookViewId="0">
      <selection activeCell="M17" sqref="M17:M18"/>
    </sheetView>
  </sheetViews>
  <sheetFormatPr defaultRowHeight="15.75" x14ac:dyDescent="0.25"/>
  <cols>
    <col min="1" max="1" width="9.7109375" style="4" customWidth="1"/>
    <col min="2" max="2" width="42.42578125" style="4" customWidth="1"/>
    <col min="3" max="3" width="9.140625" style="4"/>
    <col min="4" max="4" width="12" style="4" bestFit="1" customWidth="1"/>
    <col min="5" max="5" width="10.28515625" style="4" customWidth="1"/>
    <col min="6" max="6" width="10.42578125" style="4" customWidth="1"/>
    <col min="7" max="7" width="10.28515625" style="4" customWidth="1"/>
    <col min="8" max="8" width="12.28515625" style="4" customWidth="1"/>
    <col min="9" max="10" width="9.140625" style="4"/>
    <col min="11" max="11" width="15.7109375" style="4" customWidth="1"/>
    <col min="12" max="16384" width="9.140625" style="4"/>
  </cols>
  <sheetData>
    <row r="1" spans="1:11" ht="23.25" customHeight="1" x14ac:dyDescent="0.25">
      <c r="I1" s="47"/>
      <c r="J1" s="47"/>
      <c r="K1" s="47"/>
    </row>
    <row r="2" spans="1:11" ht="23.25" customHeight="1" x14ac:dyDescent="0.25">
      <c r="A2" t="s">
        <v>173</v>
      </c>
      <c r="B2" t="s">
        <v>174</v>
      </c>
      <c r="C2" s="99" t="s">
        <v>175</v>
      </c>
      <c r="D2" t="s">
        <v>176</v>
      </c>
      <c r="E2" s="99" t="s">
        <v>177</v>
      </c>
      <c r="G2" s="12"/>
      <c r="H2" s="12"/>
      <c r="I2" s="47"/>
      <c r="J2" s="47"/>
      <c r="K2" s="47"/>
    </row>
    <row r="3" spans="1:11" ht="23.25" customHeight="1" x14ac:dyDescent="0.25">
      <c r="A3">
        <v>1</v>
      </c>
      <c r="B3" t="s">
        <v>178</v>
      </c>
      <c r="C3" s="99">
        <v>2593</v>
      </c>
      <c r="D3">
        <v>6</v>
      </c>
      <c r="E3" s="99">
        <f>C3*D3</f>
        <v>15558</v>
      </c>
      <c r="G3" s="53"/>
      <c r="H3" s="53"/>
      <c r="I3" s="53"/>
      <c r="J3" s="53"/>
      <c r="K3" s="53"/>
    </row>
    <row r="4" spans="1:11" x14ac:dyDescent="0.25">
      <c r="A4">
        <v>2</v>
      </c>
      <c r="B4" t="s">
        <v>179</v>
      </c>
      <c r="C4" s="99">
        <v>2593</v>
      </c>
      <c r="D4">
        <v>5</v>
      </c>
      <c r="E4" s="99">
        <f t="shared" ref="E4:E39" si="0">C4*D4</f>
        <v>12965</v>
      </c>
    </row>
    <row r="5" spans="1:11" x14ac:dyDescent="0.25">
      <c r="A5">
        <v>3</v>
      </c>
      <c r="B5" t="s">
        <v>180</v>
      </c>
      <c r="C5" s="99">
        <v>3490</v>
      </c>
      <c r="D5">
        <v>6</v>
      </c>
      <c r="E5" s="99">
        <f t="shared" si="0"/>
        <v>20940</v>
      </c>
    </row>
    <row r="6" spans="1:11" x14ac:dyDescent="0.25">
      <c r="A6">
        <v>4</v>
      </c>
      <c r="B6" t="s">
        <v>181</v>
      </c>
      <c r="C6" s="99">
        <v>1456</v>
      </c>
      <c r="D6">
        <v>3</v>
      </c>
      <c r="E6" s="99">
        <f t="shared" si="0"/>
        <v>4368</v>
      </c>
    </row>
    <row r="7" spans="1:11" x14ac:dyDescent="0.25">
      <c r="A7">
        <v>5</v>
      </c>
      <c r="B7" t="s">
        <v>182</v>
      </c>
      <c r="C7" s="99">
        <v>6720</v>
      </c>
      <c r="D7">
        <v>2</v>
      </c>
      <c r="E7" s="99">
        <f t="shared" si="0"/>
        <v>13440</v>
      </c>
    </row>
    <row r="8" spans="1:11" x14ac:dyDescent="0.25">
      <c r="A8">
        <v>6</v>
      </c>
      <c r="B8" t="s">
        <v>183</v>
      </c>
      <c r="C8" s="99">
        <v>3500</v>
      </c>
      <c r="D8">
        <v>1</v>
      </c>
      <c r="E8" s="99">
        <f t="shared" si="0"/>
        <v>3500</v>
      </c>
    </row>
    <row r="9" spans="1:11" x14ac:dyDescent="0.25">
      <c r="A9">
        <v>7</v>
      </c>
      <c r="B9" t="s">
        <v>184</v>
      </c>
      <c r="C9" s="99">
        <v>1904</v>
      </c>
      <c r="D9">
        <v>1</v>
      </c>
      <c r="E9" s="99">
        <f t="shared" si="0"/>
        <v>1904</v>
      </c>
    </row>
    <row r="10" spans="1:11" x14ac:dyDescent="0.25">
      <c r="A10">
        <v>8</v>
      </c>
      <c r="B10" t="s">
        <v>185</v>
      </c>
      <c r="C10" s="99">
        <v>12000</v>
      </c>
      <c r="D10">
        <v>1</v>
      </c>
      <c r="E10" s="99">
        <f t="shared" si="0"/>
        <v>12000</v>
      </c>
    </row>
    <row r="11" spans="1:11" x14ac:dyDescent="0.25">
      <c r="A11">
        <v>10</v>
      </c>
      <c r="B11" t="s">
        <v>186</v>
      </c>
      <c r="C11" s="99">
        <v>12000</v>
      </c>
      <c r="D11">
        <v>1</v>
      </c>
      <c r="E11" s="99">
        <f t="shared" si="0"/>
        <v>12000</v>
      </c>
    </row>
    <row r="12" spans="1:11" x14ac:dyDescent="0.25">
      <c r="A12">
        <v>13</v>
      </c>
      <c r="B12" t="s">
        <v>187</v>
      </c>
      <c r="C12" s="99">
        <v>5000</v>
      </c>
      <c r="D12">
        <v>4</v>
      </c>
      <c r="E12" s="99">
        <f t="shared" si="0"/>
        <v>20000</v>
      </c>
    </row>
    <row r="13" spans="1:11" x14ac:dyDescent="0.25">
      <c r="A13">
        <v>14</v>
      </c>
      <c r="B13" t="s">
        <v>188</v>
      </c>
      <c r="C13" s="99">
        <v>800</v>
      </c>
      <c r="D13">
        <v>4</v>
      </c>
      <c r="E13" s="99">
        <f t="shared" si="0"/>
        <v>3200</v>
      </c>
    </row>
    <row r="14" spans="1:11" x14ac:dyDescent="0.25">
      <c r="A14">
        <v>15</v>
      </c>
      <c r="B14" t="s">
        <v>189</v>
      </c>
      <c r="C14" s="99">
        <v>100</v>
      </c>
      <c r="D14">
        <v>4</v>
      </c>
      <c r="E14" s="99">
        <f t="shared" si="0"/>
        <v>400</v>
      </c>
    </row>
    <row r="15" spans="1:11" x14ac:dyDescent="0.25">
      <c r="A15">
        <v>16</v>
      </c>
      <c r="B15" t="s">
        <v>190</v>
      </c>
      <c r="C15" s="99">
        <v>11194.2</v>
      </c>
      <c r="D15">
        <v>1</v>
      </c>
      <c r="E15" s="99">
        <f t="shared" si="0"/>
        <v>11194.2</v>
      </c>
    </row>
    <row r="16" spans="1:11" x14ac:dyDescent="0.25">
      <c r="A16">
        <v>17</v>
      </c>
      <c r="B16" t="s">
        <v>191</v>
      </c>
      <c r="C16" s="99">
        <v>9000</v>
      </c>
      <c r="D16">
        <v>1</v>
      </c>
      <c r="E16" s="99">
        <f t="shared" si="0"/>
        <v>9000</v>
      </c>
    </row>
    <row r="17" spans="1:5" x14ac:dyDescent="0.25">
      <c r="A17">
        <v>18</v>
      </c>
      <c r="B17" t="s">
        <v>192</v>
      </c>
      <c r="C17" s="99">
        <v>1000</v>
      </c>
      <c r="D17">
        <v>2</v>
      </c>
      <c r="E17" s="99">
        <f t="shared" si="0"/>
        <v>2000</v>
      </c>
    </row>
    <row r="18" spans="1:5" x14ac:dyDescent="0.25">
      <c r="A18">
        <v>19</v>
      </c>
      <c r="B18" t="s">
        <v>193</v>
      </c>
      <c r="C18" s="99">
        <v>500</v>
      </c>
      <c r="D18">
        <v>2</v>
      </c>
      <c r="E18" s="99">
        <f t="shared" si="0"/>
        <v>1000</v>
      </c>
    </row>
    <row r="19" spans="1:5" x14ac:dyDescent="0.25">
      <c r="A19">
        <v>20</v>
      </c>
      <c r="B19" t="s">
        <v>194</v>
      </c>
      <c r="C19" s="99">
        <v>3332.5</v>
      </c>
      <c r="D19">
        <v>1</v>
      </c>
      <c r="E19" s="99">
        <f t="shared" si="0"/>
        <v>3332.5</v>
      </c>
    </row>
    <row r="20" spans="1:5" x14ac:dyDescent="0.25">
      <c r="A20">
        <v>21</v>
      </c>
      <c r="B20" t="s">
        <v>195</v>
      </c>
      <c r="C20" s="99">
        <v>3991.57</v>
      </c>
      <c r="D20">
        <v>2</v>
      </c>
      <c r="E20" s="99">
        <f t="shared" si="0"/>
        <v>7983.14</v>
      </c>
    </row>
    <row r="21" spans="1:5" x14ac:dyDescent="0.25">
      <c r="A21">
        <v>22</v>
      </c>
      <c r="B21" t="s">
        <v>196</v>
      </c>
      <c r="C21" s="99">
        <v>3752.5</v>
      </c>
      <c r="D21">
        <v>2</v>
      </c>
      <c r="E21" s="99">
        <f t="shared" si="0"/>
        <v>7505</v>
      </c>
    </row>
    <row r="22" spans="1:5" x14ac:dyDescent="0.25">
      <c r="A22">
        <v>23</v>
      </c>
      <c r="B22" t="s">
        <v>197</v>
      </c>
      <c r="C22" s="99">
        <v>1750</v>
      </c>
      <c r="D22">
        <v>1</v>
      </c>
      <c r="E22" s="99">
        <f t="shared" si="0"/>
        <v>1750</v>
      </c>
    </row>
    <row r="23" spans="1:5" x14ac:dyDescent="0.25">
      <c r="A23">
        <v>24</v>
      </c>
      <c r="B23" t="s">
        <v>198</v>
      </c>
      <c r="C23" s="99">
        <v>22300</v>
      </c>
      <c r="D23">
        <v>1</v>
      </c>
      <c r="E23" s="99">
        <f t="shared" si="0"/>
        <v>22300</v>
      </c>
    </row>
    <row r="24" spans="1:5" x14ac:dyDescent="0.25">
      <c r="A24">
        <v>25</v>
      </c>
      <c r="B24" t="s">
        <v>199</v>
      </c>
      <c r="C24" s="99">
        <v>75000</v>
      </c>
      <c r="D24">
        <v>1</v>
      </c>
      <c r="E24" s="99">
        <f t="shared" si="0"/>
        <v>75000</v>
      </c>
    </row>
    <row r="25" spans="1:5" x14ac:dyDescent="0.25">
      <c r="A25">
        <v>26</v>
      </c>
      <c r="B25" t="s">
        <v>200</v>
      </c>
      <c r="C25" s="99">
        <v>2850</v>
      </c>
      <c r="D25">
        <v>1</v>
      </c>
      <c r="E25" s="99">
        <f t="shared" si="0"/>
        <v>2850</v>
      </c>
    </row>
    <row r="26" spans="1:5" x14ac:dyDescent="0.25">
      <c r="A26">
        <v>27</v>
      </c>
      <c r="B26" t="s">
        <v>201</v>
      </c>
      <c r="C26" s="99">
        <v>34300</v>
      </c>
      <c r="D26">
        <v>1</v>
      </c>
      <c r="E26" s="99">
        <f t="shared" si="0"/>
        <v>34300</v>
      </c>
    </row>
    <row r="27" spans="1:5" x14ac:dyDescent="0.25">
      <c r="A27">
        <v>28</v>
      </c>
      <c r="B27" t="s">
        <v>202</v>
      </c>
      <c r="C27" s="99">
        <v>200000</v>
      </c>
      <c r="D27">
        <v>1</v>
      </c>
      <c r="E27" s="99">
        <f t="shared" si="0"/>
        <v>200000</v>
      </c>
    </row>
    <row r="28" spans="1:5" x14ac:dyDescent="0.25">
      <c r="A28">
        <v>29</v>
      </c>
      <c r="B28" t="s">
        <v>203</v>
      </c>
      <c r="C28" s="99">
        <v>1800</v>
      </c>
      <c r="D28">
        <v>2</v>
      </c>
      <c r="E28" s="99">
        <f t="shared" si="0"/>
        <v>3600</v>
      </c>
    </row>
    <row r="29" spans="1:5" x14ac:dyDescent="0.25">
      <c r="A29">
        <v>30</v>
      </c>
      <c r="B29" t="s">
        <v>204</v>
      </c>
      <c r="C29" s="99">
        <v>3000</v>
      </c>
      <c r="D29">
        <v>1</v>
      </c>
      <c r="E29" s="99">
        <f t="shared" si="0"/>
        <v>3000</v>
      </c>
    </row>
    <row r="30" spans="1:5" x14ac:dyDescent="0.25">
      <c r="A30">
        <v>31</v>
      </c>
      <c r="B30" t="s">
        <v>205</v>
      </c>
      <c r="C30" s="99">
        <v>6300</v>
      </c>
      <c r="D30">
        <v>1</v>
      </c>
      <c r="E30" s="99">
        <f t="shared" si="0"/>
        <v>6300</v>
      </c>
    </row>
    <row r="31" spans="1:5" x14ac:dyDescent="0.25">
      <c r="A31">
        <v>32</v>
      </c>
      <c r="B31" t="s">
        <v>206</v>
      </c>
      <c r="C31" s="99">
        <v>9600</v>
      </c>
      <c r="D31">
        <v>1</v>
      </c>
      <c r="E31" s="99">
        <f t="shared" si="0"/>
        <v>9600</v>
      </c>
    </row>
    <row r="32" spans="1:5" x14ac:dyDescent="0.25">
      <c r="A32">
        <v>33</v>
      </c>
      <c r="B32" t="s">
        <v>207</v>
      </c>
      <c r="C32" s="99">
        <v>450</v>
      </c>
      <c r="D32">
        <v>1</v>
      </c>
      <c r="E32" s="99">
        <f t="shared" si="0"/>
        <v>450</v>
      </c>
    </row>
    <row r="33" spans="1:5" x14ac:dyDescent="0.25">
      <c r="A33">
        <v>34</v>
      </c>
      <c r="B33" t="s">
        <v>208</v>
      </c>
      <c r="C33" s="99">
        <v>250</v>
      </c>
      <c r="D33">
        <v>1</v>
      </c>
      <c r="E33" s="99">
        <f t="shared" si="0"/>
        <v>250</v>
      </c>
    </row>
    <row r="34" spans="1:5" x14ac:dyDescent="0.25">
      <c r="A34">
        <v>35</v>
      </c>
      <c r="B34" t="s">
        <v>209</v>
      </c>
      <c r="C34" s="99">
        <v>250</v>
      </c>
      <c r="D34">
        <v>1</v>
      </c>
      <c r="E34" s="99">
        <f t="shared" si="0"/>
        <v>250</v>
      </c>
    </row>
    <row r="35" spans="1:5" x14ac:dyDescent="0.25">
      <c r="A35">
        <v>36</v>
      </c>
      <c r="B35" t="s">
        <v>210</v>
      </c>
      <c r="C35" s="99">
        <v>630</v>
      </c>
      <c r="D35">
        <v>1</v>
      </c>
      <c r="E35" s="99">
        <f t="shared" si="0"/>
        <v>630</v>
      </c>
    </row>
    <row r="36" spans="1:5" x14ac:dyDescent="0.25">
      <c r="A36">
        <v>37</v>
      </c>
      <c r="B36" t="s">
        <v>211</v>
      </c>
      <c r="C36" s="99">
        <v>300</v>
      </c>
      <c r="D36">
        <v>10</v>
      </c>
      <c r="E36" s="99">
        <f t="shared" si="0"/>
        <v>3000</v>
      </c>
    </row>
    <row r="37" spans="1:5" x14ac:dyDescent="0.25">
      <c r="A37">
        <v>38</v>
      </c>
      <c r="B37" t="s">
        <v>212</v>
      </c>
      <c r="C37" s="99">
        <v>170</v>
      </c>
      <c r="D37">
        <v>11</v>
      </c>
      <c r="E37" s="99">
        <f t="shared" si="0"/>
        <v>1870</v>
      </c>
    </row>
    <row r="38" spans="1:5" x14ac:dyDescent="0.25">
      <c r="A38">
        <v>39</v>
      </c>
      <c r="B38" t="s">
        <v>213</v>
      </c>
      <c r="C38" s="99">
        <v>150</v>
      </c>
      <c r="D38">
        <v>15</v>
      </c>
      <c r="E38" s="99">
        <f t="shared" si="0"/>
        <v>2250</v>
      </c>
    </row>
    <row r="39" spans="1:5" x14ac:dyDescent="0.25">
      <c r="A39">
        <v>40</v>
      </c>
      <c r="B39" t="s">
        <v>214</v>
      </c>
      <c r="C39" s="99">
        <v>1300</v>
      </c>
      <c r="D39">
        <v>1</v>
      </c>
      <c r="E39" s="99">
        <f t="shared" si="0"/>
        <v>1300</v>
      </c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 филиале</vt:lpstr>
      <vt:lpstr>Руководитель</vt:lpstr>
      <vt:lpstr>Юридическое лицо</vt:lpstr>
      <vt:lpstr>Областная доставка</vt:lpstr>
      <vt:lpstr>Упаковка и доставка по городку</vt:lpstr>
      <vt:lpstr>Фотографии и размеры</vt:lpstr>
      <vt:lpstr>Оборудование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2021-03-24T07:22:41Z</dcterms:modified>
</cp:coreProperties>
</file>